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ko\Desktop\"/>
    </mc:Choice>
  </mc:AlternateContent>
  <bookViews>
    <workbookView xWindow="0" yWindow="0" windowWidth="28800" windowHeight="12585" tabRatio="500"/>
  </bookViews>
  <sheets>
    <sheet name="Display" sheetId="1" r:id="rId1"/>
    <sheet name="Sheet1" sheetId="2" state="hidden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1" l="1"/>
  <c r="K40" i="1"/>
  <c r="K43" i="1"/>
  <c r="L43" i="1"/>
  <c r="N43" i="1"/>
  <c r="N34" i="1" l="1"/>
  <c r="M34" i="1"/>
  <c r="L34" i="1"/>
  <c r="F16" i="2" l="1"/>
  <c r="L49" i="1" l="1"/>
  <c r="N49" i="1" l="1"/>
  <c r="N46" i="1"/>
  <c r="N37" i="1"/>
  <c r="N31" i="1"/>
  <c r="N28" i="1"/>
  <c r="N25" i="1"/>
  <c r="N22" i="1"/>
  <c r="N19" i="1"/>
  <c r="N16" i="1"/>
  <c r="N13" i="1"/>
  <c r="M49" i="1"/>
  <c r="M46" i="1"/>
  <c r="M31" i="1"/>
  <c r="M28" i="1"/>
  <c r="M25" i="1"/>
  <c r="M22" i="1"/>
  <c r="M19" i="1"/>
  <c r="M16" i="1"/>
  <c r="M13" i="1"/>
  <c r="L46" i="1"/>
  <c r="L37" i="1"/>
  <c r="L31" i="1"/>
  <c r="L28" i="1"/>
  <c r="L25" i="1"/>
  <c r="L22" i="1"/>
  <c r="L19" i="1"/>
  <c r="L16" i="1"/>
  <c r="L13" i="1"/>
  <c r="K49" i="1"/>
  <c r="K46" i="1"/>
  <c r="K37" i="1"/>
  <c r="K31" i="1"/>
  <c r="K28" i="1"/>
  <c r="K25" i="1"/>
  <c r="K22" i="1"/>
  <c r="K19" i="1"/>
  <c r="K16" i="1"/>
  <c r="K13" i="1"/>
</calcChain>
</file>

<file path=xl/sharedStrings.xml><?xml version="1.0" encoding="utf-8"?>
<sst xmlns="http://schemas.openxmlformats.org/spreadsheetml/2006/main" count="576" uniqueCount="104">
  <si>
    <t>1000 импресии</t>
  </si>
  <si>
    <t>Desktop</t>
  </si>
  <si>
    <t>Mobile</t>
  </si>
  <si>
    <t>Уникални потребители на ден</t>
  </si>
  <si>
    <t>Общо</t>
  </si>
  <si>
    <t>Abv.bg</t>
  </si>
  <si>
    <t>Sinoptik.bg</t>
  </si>
  <si>
    <t>Vesti.bg</t>
  </si>
  <si>
    <t>Nova.bg</t>
  </si>
  <si>
    <t>DarikNews.bg</t>
  </si>
  <si>
    <t>Gong.bg</t>
  </si>
  <si>
    <t>Edna.bg</t>
  </si>
  <si>
    <t>PariteNI</t>
  </si>
  <si>
    <t>Standard Display</t>
  </si>
  <si>
    <t>Square</t>
  </si>
  <si>
    <t>300x250</t>
  </si>
  <si>
    <t>Half page</t>
  </si>
  <si>
    <t>300x600</t>
  </si>
  <si>
    <t>Horizontal</t>
  </si>
  <si>
    <t>970x250, 728х90</t>
  </si>
  <si>
    <t>Rich Media</t>
  </si>
  <si>
    <t>Backdrop Ad</t>
  </si>
  <si>
    <t>Parallax</t>
  </si>
  <si>
    <t>Expandable</t>
  </si>
  <si>
    <t>Video</t>
  </si>
  <si>
    <t>Inread Video</t>
  </si>
  <si>
    <t>Video Banner</t>
  </si>
  <si>
    <t>Native Ads</t>
  </si>
  <si>
    <t>Special Formats</t>
  </si>
  <si>
    <t>970x250 Responsive,</t>
  </si>
  <si>
    <t>320x100</t>
  </si>
  <si>
    <t>Дневни импресии</t>
  </si>
  <si>
    <t>Обща ротация</t>
  </si>
  <si>
    <t>Базова цена</t>
  </si>
  <si>
    <t>Wallpaper</t>
  </si>
  <si>
    <t>Базова цена за</t>
  </si>
  <si>
    <t>6 секунди</t>
  </si>
  <si>
    <t>Adhesion, Spincube</t>
  </si>
  <si>
    <t>Abv.bg Home Page</t>
  </si>
  <si>
    <t>Skin Ad</t>
  </si>
  <si>
    <t xml:space="preserve">Във всички </t>
  </si>
  <si>
    <t>Анонс на платена статия, от сайт на Нетинфо.</t>
  </si>
  <si>
    <t>Прилага се съгласно ценовата листа за Native Ads</t>
  </si>
  <si>
    <t>Nova Play Player</t>
  </si>
  <si>
    <t>Desktop Transition</t>
  </si>
  <si>
    <t>Mobile Transition</t>
  </si>
  <si>
    <t>Transition</t>
  </si>
  <si>
    <t>Skippable Video</t>
  </si>
  <si>
    <t>Цени за стандартна интернет реклама в Нетинфо</t>
  </si>
  <si>
    <t>Индексиране при</t>
  </si>
  <si>
    <t>допълнително таргетиране *</t>
  </si>
  <si>
    <t>Вертикала</t>
  </si>
  <si>
    <t>Сайт</t>
  </si>
  <si>
    <t>Геотаргетиране</t>
  </si>
  <si>
    <t>Индексиране при използване на допълнителни критерии</t>
  </si>
  <si>
    <t>Таргетиране по часови пояс</t>
  </si>
  <si>
    <t>Съвместни реклами /допълнителни търговски марки/</t>
  </si>
  <si>
    <t>до 40%</t>
  </si>
  <si>
    <t xml:space="preserve">При комбинация от два или повече критерия за таргетиране, съответните индекси се събират, след което общият сбор се прилага към брутната цена за 1000 импресии. </t>
  </si>
  <si>
    <t xml:space="preserve">Приложените таргетирания могат да се комбинират, с изключение на комбинация от Вертикала по съдържание и Избор на сайт. Конкретните типове комбинации на индексациите се предоставят от Нет Инфо. </t>
  </si>
  <si>
    <t>Форматите са обединени в стандартизираните от IAB (Interactive Advertising Bureau) групи и типове и са съобразени с препоръките на Better Ads Coalition.</t>
  </si>
  <si>
    <t>При планиране на обща ротация с базова цена за 1000 импресии се подава съответната комбинация от Десктоп и Мобилни формати.</t>
  </si>
  <si>
    <t>Подробни технически спецификации на форматите са публикувани на http://info.netinfocompany.bg</t>
  </si>
  <si>
    <t>Базова цена за 1000 импресии се отнася за съответния формат, излъчван в пълната му ротация, във всички сайтове, десктоп и мобилен трафик.</t>
  </si>
  <si>
    <t>При обща ротация, десктоп и мобилен трафик, не се прилага оскъпяване за фиксиране на повторяемост (frequency).</t>
  </si>
  <si>
    <t>Ротацията не гарантира разпределение по сайт или тип трафик. Мобилната ротацията включва и мобилните приложения на сайтовете.</t>
  </si>
  <si>
    <t>Обща ротация, рекламни формати, индексиране</t>
  </si>
  <si>
    <t>Gbg.bg</t>
  </si>
  <si>
    <t>-</t>
  </si>
  <si>
    <t>Цена за изработка на банер</t>
  </si>
  <si>
    <t>Rich Media Formats</t>
  </si>
  <si>
    <t>Цената за изработка на банер не подлежи на отстъпки и важи за 1 размер, като всеки следващ се оскъпява с 20%</t>
  </si>
  <si>
    <t>All Standart Display</t>
  </si>
  <si>
    <t>Formats</t>
  </si>
  <si>
    <t>Vbox7.com (Player)</t>
  </si>
  <si>
    <t>Таргетиране по повторяемост на ден (daily frequency)</t>
  </si>
  <si>
    <t>Месечни индекси за Unskippable&amp;Skippable Video</t>
  </si>
  <si>
    <t>Месец</t>
  </si>
  <si>
    <t>Индекс*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</si>
  <si>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</si>
  <si>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</si>
  <si>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</si>
  <si>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</si>
  <si>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</si>
  <si>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</si>
  <si>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</si>
  <si>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</si>
  <si>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</si>
  <si>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</si>
  <si>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</si>
  <si>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</si>
  <si>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Не се прилага</t>
  </si>
  <si>
    <t>Unskippаble Video</t>
  </si>
  <si>
    <t>*Над брутната цена за 1000 импресии</t>
  </si>
  <si>
    <t>Mobile Sticky Ad</t>
  </si>
  <si>
    <t>Таргетиране по пол</t>
  </si>
  <si>
    <t>Таргетиране по възраст</t>
  </si>
  <si>
    <t>Ретаргетиране</t>
  </si>
  <si>
    <t>Гарантирана видимост (Viewability Rate)</t>
  </si>
  <si>
    <t>Таргетиране по операционна система / устройство</t>
  </si>
  <si>
    <t>Nova Play</t>
  </si>
  <si>
    <t>Economic.bg</t>
  </si>
  <si>
    <t>до 15 секунди</t>
  </si>
  <si>
    <t>до 60 секунди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</si>
</sst>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#,##0\ &quot;лв.&quot;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/>
    </xf>
    <xf numFmtId="0" fontId="7" fillId="2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top"/>
    </xf>
    <xf numFmtId="0" fontId="3" fillId="3" borderId="0" xfId="0" applyFont="1" applyFill="1" applyAlignment="1"/>
    <xf numFmtId="0" fontId="3" fillId="3" borderId="0" xfId="0" applyFont="1" applyFill="1" applyAlignment="1">
      <alignment vertical="top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vertical="top"/>
    </xf>
    <xf numFmtId="9" fontId="12" fillId="4" borderId="0" xfId="0" applyNumberFormat="1" applyFont="1" applyFill="1" applyBorder="1" applyAlignment="1">
      <alignment horizontal="center" vertical="top"/>
    </xf>
    <xf numFmtId="9" fontId="12" fillId="5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1" fillId="5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165" fontId="1" fillId="3" borderId="0" xfId="0" applyNumberFormat="1" applyFont="1" applyFill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16" fillId="3" borderId="0" xfId="0" applyNumberFormat="1" applyFont="1" applyFill="1" applyAlignment="1">
      <alignment vertical="center"/>
    </xf>
    <xf numFmtId="9" fontId="0" fillId="10" borderId="0" xfId="0" applyNumberFormat="1" applyFill="1" applyAlignment="1">
      <alignment horizontal="right" vertical="center"/>
    </xf>
    <xf numFmtId="0" fontId="7" fillId="2" borderId="0" xfId="0" applyFont="1" applyFill="1" applyAlignment="1">
      <alignment horizontal="center" vertical="top" textRotation="90"/>
    </xf>
    <xf numFmtId="9" fontId="0" fillId="8" borderId="0" xfId="0" applyNumberForma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3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textRotation="90"/>
    </xf>
    <xf numFmtId="0" fontId="14" fillId="3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9" fontId="0" fillId="7" borderId="0" xfId="0" applyNumberForma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164" fontId="3" fillId="9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9" fontId="0" fillId="8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103"/>
  <sheetViews>
    <sheetView tabSelected="1" zoomScale="80" zoomScaleNormal="80" workbookViewId="0">
      <selection activeCell="B4" sqref="B4"/>
    </sheetView>
  </sheetViews>
  <sheetFormatPr defaultColWidth="10" defaultRowHeight="18" customHeight="1" x14ac:dyDescent="0.25"/>
  <cols>
    <col min="1" max="1" width="2.875" style="1" customWidth="1"/>
    <col min="2" max="2" width="6.875" style="1" customWidth="1"/>
    <col min="3" max="3" width="18.875" style="1" customWidth="1"/>
    <col min="4" max="4" width="2" style="1" customWidth="1"/>
    <col min="5" max="5" width="18.875" style="1" customWidth="1"/>
    <col min="6" max="6" width="1.625" style="1" customWidth="1"/>
    <col min="7" max="7" width="18.875" style="1" customWidth="1"/>
    <col min="8" max="8" width="4.875" style="1" customWidth="1"/>
    <col min="9" max="9" width="19.625" style="1" customWidth="1"/>
    <col min="10" max="10" width="1.375" style="1" customWidth="1"/>
    <col min="11" max="14" width="12" style="1" customWidth="1"/>
    <col min="15" max="15" width="1.375" style="1" customWidth="1"/>
    <col min="16" max="18" width="14.375" style="1" customWidth="1"/>
    <col min="19" max="19" width="4.875" style="1" customWidth="1"/>
    <col min="20" max="22" width="12" style="1" customWidth="1"/>
    <col min="23" max="23" width="1.375" style="1" customWidth="1"/>
    <col min="24" max="26" width="12" style="1" customWidth="1"/>
    <col min="27" max="27" width="1.375" style="1" customWidth="1"/>
    <col min="28" max="30" width="12" style="1" customWidth="1"/>
    <col min="31" max="31" width="1.375" style="1" customWidth="1"/>
    <col min="32" max="34" width="12" style="1" customWidth="1"/>
    <col min="35" max="35" width="1.375" style="1" customWidth="1"/>
    <col min="36" max="38" width="12" style="1" customWidth="1"/>
    <col min="39" max="39" width="1.375" style="1" customWidth="1"/>
    <col min="40" max="42" width="12" style="1" customWidth="1"/>
    <col min="43" max="43" width="1.375" style="1" customWidth="1"/>
    <col min="44" max="46" width="12" style="1" customWidth="1"/>
    <col min="47" max="47" width="1.375" style="1" customWidth="1"/>
    <col min="48" max="50" width="12" style="1" customWidth="1"/>
    <col min="51" max="51" width="1.375" style="1" customWidth="1"/>
    <col min="52" max="54" width="12" style="1" customWidth="1"/>
    <col min="55" max="55" width="1.375" style="1" customWidth="1"/>
    <col min="56" max="58" width="12" style="1" customWidth="1"/>
    <col min="59" max="59" width="1.375" style="1" customWidth="1"/>
    <col min="60" max="62" width="12" style="1" customWidth="1"/>
    <col min="63" max="63" width="1.375" style="1" customWidth="1"/>
    <col min="64" max="66" width="12" style="1" customWidth="1"/>
    <col min="67" max="16384" width="10" style="1"/>
  </cols>
  <sheetData>
    <row r="1" spans="2:66" ht="18" customHeight="1" x14ac:dyDescent="0.25">
      <c r="M1" s="3"/>
      <c r="P1" s="3"/>
      <c r="Q1" s="3"/>
      <c r="R1" s="3"/>
      <c r="S1" s="3"/>
      <c r="T1" s="3"/>
    </row>
    <row r="2" spans="2:66" ht="18" customHeight="1" x14ac:dyDescent="0.25">
      <c r="B2" s="33" t="s">
        <v>48</v>
      </c>
      <c r="E2" s="2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2:66" ht="9.9499999999999993" customHeight="1" x14ac:dyDescent="0.25">
      <c r="B3" s="12"/>
      <c r="C3" s="3"/>
      <c r="E3" s="3"/>
      <c r="F3" s="3"/>
      <c r="G3" s="3"/>
      <c r="J3" s="3"/>
      <c r="K3" s="10"/>
      <c r="L3" s="10"/>
      <c r="M3" s="3"/>
      <c r="N3" s="10"/>
      <c r="O3" s="3"/>
      <c r="P3" s="3"/>
      <c r="Q3" s="3"/>
      <c r="R3" s="3"/>
      <c r="S3" s="3"/>
      <c r="T3" s="3"/>
      <c r="U3" s="8"/>
      <c r="V3" s="8"/>
      <c r="W3" s="3"/>
      <c r="X3" s="8"/>
      <c r="Y3" s="8"/>
      <c r="Z3" s="8"/>
      <c r="AA3" s="3"/>
      <c r="AB3" s="8"/>
      <c r="AC3" s="8"/>
      <c r="AD3" s="8"/>
      <c r="AE3" s="3"/>
      <c r="AF3" s="8"/>
      <c r="AG3" s="8"/>
      <c r="AH3" s="8"/>
      <c r="AI3" s="3"/>
      <c r="AJ3" s="8"/>
      <c r="AK3" s="8"/>
      <c r="AL3" s="8"/>
      <c r="AM3" s="3"/>
      <c r="AN3" s="8"/>
      <c r="AO3" s="8"/>
      <c r="AP3" s="8"/>
      <c r="AQ3" s="3"/>
      <c r="AR3" s="8"/>
      <c r="AS3" s="8"/>
      <c r="AT3" s="8"/>
      <c r="AU3" s="3"/>
      <c r="AV3" s="8"/>
      <c r="AW3" s="8"/>
      <c r="AX3" s="8"/>
      <c r="AY3" s="3"/>
      <c r="AZ3" s="8"/>
      <c r="BA3" s="8"/>
      <c r="BB3" s="8"/>
      <c r="BC3" s="3"/>
      <c r="BD3" s="8"/>
      <c r="BE3" s="8"/>
      <c r="BF3" s="8"/>
      <c r="BG3" s="3"/>
      <c r="BH3" s="8"/>
      <c r="BI3" s="8"/>
      <c r="BJ3" s="8"/>
      <c r="BK3" s="3"/>
      <c r="BL3" s="8"/>
      <c r="BM3" s="8"/>
      <c r="BN3" s="8"/>
    </row>
    <row r="4" spans="2:66" ht="18" customHeight="1" x14ac:dyDescent="0.25">
      <c r="B4" s="13"/>
      <c r="C4" s="3"/>
      <c r="E4" s="3"/>
      <c r="F4" s="3"/>
      <c r="G4" s="3"/>
      <c r="I4" s="3"/>
      <c r="J4" s="3"/>
      <c r="K4" s="10"/>
      <c r="L4" s="10"/>
      <c r="M4" s="3"/>
      <c r="N4" s="10"/>
      <c r="O4" s="3"/>
      <c r="P4" s="3"/>
      <c r="Q4" s="3"/>
      <c r="R4" s="3"/>
      <c r="S4" s="3"/>
      <c r="T4" s="3"/>
      <c r="U4" s="8"/>
      <c r="V4" s="8"/>
      <c r="W4" s="3"/>
      <c r="X4" s="8"/>
      <c r="Y4" s="8"/>
      <c r="Z4" s="8"/>
      <c r="AA4" s="3"/>
      <c r="AB4" s="8"/>
      <c r="AC4" s="8"/>
      <c r="AD4" s="8"/>
      <c r="AE4" s="3"/>
      <c r="AF4" s="8"/>
      <c r="AG4" s="8"/>
      <c r="AH4" s="8"/>
      <c r="AI4" s="3"/>
      <c r="AJ4" s="8"/>
      <c r="AK4" s="8"/>
      <c r="AL4" s="8"/>
      <c r="AM4" s="3"/>
      <c r="AN4" s="8"/>
      <c r="AO4" s="8"/>
      <c r="AP4" s="8"/>
      <c r="AQ4" s="3"/>
      <c r="AR4" s="8"/>
      <c r="AS4" s="8"/>
      <c r="AT4" s="8"/>
      <c r="AU4" s="3"/>
      <c r="AV4" s="8"/>
      <c r="AW4" s="8"/>
      <c r="AX4" s="8"/>
      <c r="AY4" s="3"/>
      <c r="AZ4" s="8"/>
      <c r="BA4" s="8"/>
      <c r="BB4" s="8"/>
      <c r="BC4" s="3"/>
      <c r="BD4" s="8"/>
      <c r="BE4" s="8"/>
      <c r="BF4" s="8"/>
      <c r="BG4" s="3"/>
      <c r="BH4" s="8"/>
      <c r="BI4" s="8"/>
      <c r="BJ4" s="8"/>
      <c r="BK4" s="3"/>
      <c r="BL4" s="8"/>
      <c r="BM4" s="8"/>
      <c r="BN4" s="8"/>
    </row>
    <row r="5" spans="2:66" ht="18" customHeight="1" x14ac:dyDescent="0.25">
      <c r="B5" s="13"/>
      <c r="C5" s="3"/>
      <c r="E5" s="3"/>
      <c r="F5" s="3"/>
      <c r="G5" s="3"/>
      <c r="I5" s="3"/>
      <c r="J5" s="3"/>
      <c r="K5" s="10"/>
      <c r="L5" s="10"/>
      <c r="M5" s="3"/>
      <c r="N5" s="10"/>
      <c r="O5" s="3"/>
      <c r="P5" s="3"/>
      <c r="Q5" s="3"/>
      <c r="R5" s="3"/>
      <c r="S5" s="3"/>
      <c r="T5" s="3"/>
      <c r="U5" s="8"/>
      <c r="V5" s="8"/>
      <c r="W5" s="3"/>
      <c r="X5" s="8"/>
      <c r="Y5" s="8"/>
      <c r="Z5" s="8"/>
      <c r="AA5" s="3"/>
      <c r="AB5" s="8"/>
      <c r="AC5" s="8"/>
      <c r="AD5" s="8"/>
      <c r="AE5" s="3"/>
      <c r="AF5" s="8"/>
      <c r="AG5" s="8"/>
      <c r="AH5" s="8"/>
      <c r="AI5" s="3"/>
      <c r="AJ5" s="8"/>
      <c r="AK5" s="8"/>
      <c r="AL5" s="8"/>
      <c r="AM5" s="3"/>
      <c r="AN5" s="8"/>
      <c r="AO5" s="8"/>
      <c r="AP5" s="8"/>
      <c r="AQ5" s="3"/>
      <c r="AR5" s="8"/>
      <c r="AS5" s="8"/>
      <c r="AT5" s="8"/>
      <c r="AU5" s="3"/>
      <c r="AV5" s="8"/>
      <c r="AW5" s="8"/>
      <c r="AX5" s="8"/>
      <c r="AY5" s="3"/>
      <c r="AZ5" s="8"/>
      <c r="BA5" s="8"/>
      <c r="BB5" s="8"/>
      <c r="BC5" s="3"/>
      <c r="BD5" s="8"/>
      <c r="BE5" s="8"/>
      <c r="BF5" s="8"/>
      <c r="BG5" s="3"/>
      <c r="BH5" s="8"/>
      <c r="BI5" s="8"/>
      <c r="BJ5" s="8"/>
      <c r="BK5" s="3"/>
      <c r="BL5" s="8"/>
      <c r="BM5" s="8"/>
      <c r="BN5" s="8"/>
    </row>
    <row r="6" spans="2:66" ht="18" customHeight="1" x14ac:dyDescent="0.25">
      <c r="C6" s="3"/>
      <c r="J6" s="3"/>
      <c r="K6" s="10"/>
      <c r="L6" s="10"/>
      <c r="M6" s="3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2:66" ht="20.100000000000001" customHeight="1" x14ac:dyDescent="0.25">
      <c r="C7" s="3"/>
      <c r="I7" s="24" t="s">
        <v>35</v>
      </c>
      <c r="J7" s="25"/>
      <c r="K7" s="55" t="s">
        <v>49</v>
      </c>
      <c r="L7" s="55"/>
      <c r="M7" s="55"/>
      <c r="N7" s="55"/>
      <c r="O7" s="3"/>
      <c r="P7" s="52" t="s">
        <v>31</v>
      </c>
      <c r="Q7" s="52"/>
      <c r="R7" s="5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2:66" ht="20.100000000000001" customHeight="1" x14ac:dyDescent="0.25">
      <c r="C8" s="3"/>
      <c r="I8" s="26" t="s">
        <v>0</v>
      </c>
      <c r="J8" s="27"/>
      <c r="K8" s="56" t="s">
        <v>50</v>
      </c>
      <c r="L8" s="56"/>
      <c r="M8" s="56"/>
      <c r="N8" s="56"/>
      <c r="O8" s="20"/>
      <c r="P8" s="56" t="s">
        <v>3</v>
      </c>
      <c r="Q8" s="56"/>
      <c r="R8" s="5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66" ht="21.95" customHeight="1" x14ac:dyDescent="0.25">
      <c r="C9" s="4"/>
      <c r="E9" s="3"/>
      <c r="F9" s="3"/>
      <c r="G9" s="3"/>
      <c r="I9" s="5"/>
      <c r="J9" s="3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2:66" ht="18" customHeight="1" x14ac:dyDescent="0.25">
      <c r="C10" s="62" t="s">
        <v>32</v>
      </c>
      <c r="E10" s="61" t="s">
        <v>1</v>
      </c>
      <c r="F10" s="3"/>
      <c r="G10" s="61" t="s">
        <v>2</v>
      </c>
      <c r="I10" s="14" t="s">
        <v>32</v>
      </c>
      <c r="J10" s="3"/>
      <c r="K10" s="21" t="s">
        <v>1</v>
      </c>
      <c r="L10" s="22" t="s">
        <v>2</v>
      </c>
      <c r="M10" s="22" t="s">
        <v>51</v>
      </c>
      <c r="N10" s="21" t="s">
        <v>52</v>
      </c>
      <c r="O10" s="3"/>
      <c r="P10" s="54" t="s">
        <v>4</v>
      </c>
      <c r="Q10" s="53" t="s">
        <v>1</v>
      </c>
      <c r="R10" s="54" t="s">
        <v>2</v>
      </c>
      <c r="T10" s="48" t="s">
        <v>5</v>
      </c>
      <c r="U10" s="48"/>
      <c r="V10" s="48"/>
      <c r="W10" s="3"/>
      <c r="X10" s="48" t="s">
        <v>74</v>
      </c>
      <c r="Y10" s="48"/>
      <c r="Z10" s="48"/>
      <c r="AA10" s="3"/>
      <c r="AB10" s="48" t="s">
        <v>100</v>
      </c>
      <c r="AC10" s="48"/>
      <c r="AD10" s="48"/>
      <c r="AE10" s="3"/>
      <c r="AF10" s="48" t="s">
        <v>6</v>
      </c>
      <c r="AG10" s="48"/>
      <c r="AH10" s="48"/>
      <c r="AI10" s="3"/>
      <c r="AJ10" s="48" t="s">
        <v>7</v>
      </c>
      <c r="AK10" s="48"/>
      <c r="AL10" s="48"/>
      <c r="AM10" s="3"/>
      <c r="AN10" s="48" t="s">
        <v>8</v>
      </c>
      <c r="AO10" s="48"/>
      <c r="AP10" s="48"/>
      <c r="AQ10" s="3"/>
      <c r="AR10" s="48" t="s">
        <v>9</v>
      </c>
      <c r="AS10" s="48"/>
      <c r="AT10" s="48"/>
      <c r="AU10" s="3"/>
      <c r="AV10" s="48" t="s">
        <v>10</v>
      </c>
      <c r="AW10" s="48"/>
      <c r="AX10" s="48"/>
      <c r="AY10" s="3"/>
      <c r="AZ10" s="48" t="s">
        <v>11</v>
      </c>
      <c r="BA10" s="48"/>
      <c r="BB10" s="48"/>
      <c r="BC10" s="3"/>
      <c r="BD10" s="48" t="s">
        <v>67</v>
      </c>
      <c r="BE10" s="48"/>
      <c r="BF10" s="48"/>
      <c r="BG10" s="3"/>
      <c r="BH10" s="48" t="s">
        <v>12</v>
      </c>
      <c r="BI10" s="48"/>
      <c r="BJ10" s="48"/>
      <c r="BK10" s="3"/>
      <c r="BL10" s="48" t="s">
        <v>101</v>
      </c>
      <c r="BM10" s="48"/>
      <c r="BN10" s="48"/>
    </row>
    <row r="11" spans="2:66" ht="18" customHeight="1" x14ac:dyDescent="0.25">
      <c r="C11" s="62"/>
      <c r="E11" s="61"/>
      <c r="F11" s="3"/>
      <c r="G11" s="61"/>
      <c r="I11" s="15" t="s">
        <v>33</v>
      </c>
      <c r="J11" s="3"/>
      <c r="K11" s="28">
        <v>0.25</v>
      </c>
      <c r="L11" s="29">
        <v>0</v>
      </c>
      <c r="M11" s="29">
        <v>0.25</v>
      </c>
      <c r="N11" s="28">
        <v>0.25</v>
      </c>
      <c r="O11" s="3"/>
      <c r="P11" s="54"/>
      <c r="Q11" s="53"/>
      <c r="R11" s="54"/>
      <c r="T11" s="6" t="s">
        <v>4</v>
      </c>
      <c r="U11" s="6" t="s">
        <v>1</v>
      </c>
      <c r="V11" s="6" t="s">
        <v>2</v>
      </c>
      <c r="W11" s="3"/>
      <c r="X11" s="6" t="s">
        <v>4</v>
      </c>
      <c r="Y11" s="6" t="s">
        <v>1</v>
      </c>
      <c r="Z11" s="6" t="s">
        <v>2</v>
      </c>
      <c r="AA11" s="3"/>
      <c r="AB11" s="6" t="s">
        <v>4</v>
      </c>
      <c r="AC11" s="6" t="s">
        <v>1</v>
      </c>
      <c r="AD11" s="6" t="s">
        <v>2</v>
      </c>
      <c r="AE11" s="3"/>
      <c r="AF11" s="6" t="s">
        <v>4</v>
      </c>
      <c r="AG11" s="6" t="s">
        <v>1</v>
      </c>
      <c r="AH11" s="6" t="s">
        <v>2</v>
      </c>
      <c r="AI11" s="3"/>
      <c r="AJ11" s="6" t="s">
        <v>4</v>
      </c>
      <c r="AK11" s="6" t="s">
        <v>1</v>
      </c>
      <c r="AL11" s="6" t="s">
        <v>2</v>
      </c>
      <c r="AM11" s="3"/>
      <c r="AN11" s="6" t="s">
        <v>4</v>
      </c>
      <c r="AO11" s="6" t="s">
        <v>1</v>
      </c>
      <c r="AP11" s="6" t="s">
        <v>2</v>
      </c>
      <c r="AQ11" s="3"/>
      <c r="AR11" s="6" t="s">
        <v>4</v>
      </c>
      <c r="AS11" s="6" t="s">
        <v>1</v>
      </c>
      <c r="AT11" s="6" t="s">
        <v>2</v>
      </c>
      <c r="AU11" s="3"/>
      <c r="AV11" s="6" t="s">
        <v>4</v>
      </c>
      <c r="AW11" s="6" t="s">
        <v>1</v>
      </c>
      <c r="AX11" s="6" t="s">
        <v>2</v>
      </c>
      <c r="AY11" s="3"/>
      <c r="AZ11" s="6" t="s">
        <v>4</v>
      </c>
      <c r="BA11" s="6" t="s">
        <v>1</v>
      </c>
      <c r="BB11" s="6" t="s">
        <v>2</v>
      </c>
      <c r="BC11" s="3"/>
      <c r="BD11" s="6" t="s">
        <v>4</v>
      </c>
      <c r="BE11" s="6" t="s">
        <v>1</v>
      </c>
      <c r="BF11" s="6" t="s">
        <v>2</v>
      </c>
      <c r="BG11" s="3"/>
      <c r="BH11" s="6" t="s">
        <v>4</v>
      </c>
      <c r="BI11" s="6" t="s">
        <v>1</v>
      </c>
      <c r="BJ11" s="6" t="s">
        <v>2</v>
      </c>
      <c r="BK11" s="3"/>
      <c r="BL11" s="6" t="s">
        <v>4</v>
      </c>
      <c r="BM11" s="6" t="s">
        <v>1</v>
      </c>
      <c r="BN11" s="6" t="s">
        <v>2</v>
      </c>
    </row>
    <row r="12" spans="2:66" ht="21.95" customHeight="1" x14ac:dyDescent="0.25">
      <c r="C12" s="4"/>
      <c r="E12" s="3"/>
      <c r="F12" s="3"/>
      <c r="G12" s="3"/>
      <c r="I12" s="5"/>
      <c r="J12" s="3"/>
      <c r="K12" s="3"/>
      <c r="L12" s="3"/>
      <c r="M12" s="3"/>
      <c r="N12" s="3"/>
      <c r="O12" s="3"/>
      <c r="P12" s="3"/>
      <c r="Q12" s="3"/>
      <c r="R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2:66" ht="18" customHeight="1" x14ac:dyDescent="0.25">
      <c r="B13" s="57" t="s">
        <v>13</v>
      </c>
      <c r="C13" s="17" t="s">
        <v>14</v>
      </c>
      <c r="E13" s="11" t="s">
        <v>15</v>
      </c>
      <c r="F13" s="3"/>
      <c r="G13" s="11" t="s">
        <v>15</v>
      </c>
      <c r="I13" s="49">
        <v>10</v>
      </c>
      <c r="J13" s="3"/>
      <c r="K13" s="50">
        <f>I13*(100%+K11)</f>
        <v>12.5</v>
      </c>
      <c r="L13" s="51">
        <f>I13*(100%+$L$11)</f>
        <v>10</v>
      </c>
      <c r="M13" s="51">
        <f>I13*(100%+$M$11)</f>
        <v>12.5</v>
      </c>
      <c r="N13" s="50">
        <f>I13*(100%+$N$11)</f>
        <v>12.5</v>
      </c>
      <c r="O13" s="3"/>
      <c r="P13" s="34">
        <v>5485000</v>
      </c>
      <c r="Q13" s="35">
        <v>3285000</v>
      </c>
      <c r="R13" s="34">
        <v>2200000</v>
      </c>
      <c r="S13" s="36"/>
      <c r="T13" s="35">
        <v>1750000</v>
      </c>
      <c r="U13" s="35">
        <v>1750000</v>
      </c>
      <c r="V13" s="37" t="s">
        <v>68</v>
      </c>
      <c r="W13" s="38"/>
      <c r="X13" s="35">
        <v>490000</v>
      </c>
      <c r="Y13" s="35">
        <v>140000</v>
      </c>
      <c r="Z13" s="35">
        <v>350000</v>
      </c>
      <c r="AA13" s="38"/>
      <c r="AB13" s="37" t="s">
        <v>68</v>
      </c>
      <c r="AC13" s="37" t="s">
        <v>68</v>
      </c>
      <c r="AD13" s="37" t="s">
        <v>68</v>
      </c>
      <c r="AE13" s="38"/>
      <c r="AF13" s="35">
        <v>600000</v>
      </c>
      <c r="AG13" s="35">
        <v>250000</v>
      </c>
      <c r="AH13" s="35">
        <v>350000</v>
      </c>
      <c r="AI13" s="38"/>
      <c r="AJ13" s="35">
        <v>600000</v>
      </c>
      <c r="AK13" s="35">
        <v>300000</v>
      </c>
      <c r="AL13" s="35">
        <v>300000</v>
      </c>
      <c r="AM13" s="38"/>
      <c r="AN13" s="35">
        <v>300000</v>
      </c>
      <c r="AO13" s="35">
        <v>100000</v>
      </c>
      <c r="AP13" s="35">
        <v>200000</v>
      </c>
      <c r="AQ13" s="38"/>
      <c r="AR13" s="35">
        <v>280000</v>
      </c>
      <c r="AS13" s="35">
        <v>100000</v>
      </c>
      <c r="AT13" s="35">
        <v>180000</v>
      </c>
      <c r="AU13" s="38"/>
      <c r="AV13" s="35">
        <v>800000</v>
      </c>
      <c r="AW13" s="35">
        <v>300000</v>
      </c>
      <c r="AX13" s="35">
        <v>500000</v>
      </c>
      <c r="AY13" s="38"/>
      <c r="AZ13" s="35">
        <v>430000</v>
      </c>
      <c r="BA13" s="35">
        <v>230000</v>
      </c>
      <c r="BB13" s="35">
        <v>200000</v>
      </c>
      <c r="BC13" s="38"/>
      <c r="BD13" s="35">
        <v>80000</v>
      </c>
      <c r="BE13" s="35">
        <v>70000</v>
      </c>
      <c r="BF13" s="37">
        <v>10000</v>
      </c>
      <c r="BG13" s="38"/>
      <c r="BH13" s="35">
        <v>65000</v>
      </c>
      <c r="BI13" s="35">
        <v>25000</v>
      </c>
      <c r="BJ13" s="37">
        <v>40000</v>
      </c>
      <c r="BK13" s="3"/>
      <c r="BL13" s="37">
        <v>90000</v>
      </c>
      <c r="BM13" s="37">
        <v>20000</v>
      </c>
      <c r="BN13" s="37">
        <v>70000</v>
      </c>
    </row>
    <row r="14" spans="2:66" ht="18" customHeight="1" x14ac:dyDescent="0.25">
      <c r="B14" s="57"/>
      <c r="C14" s="17"/>
      <c r="E14" s="11"/>
      <c r="F14" s="3"/>
      <c r="G14" s="11"/>
      <c r="I14" s="49"/>
      <c r="J14" s="3"/>
      <c r="K14" s="50"/>
      <c r="L14" s="51"/>
      <c r="M14" s="51"/>
      <c r="N14" s="50"/>
      <c r="O14" s="3"/>
      <c r="P14" s="34">
        <v>800000</v>
      </c>
      <c r="Q14" s="35">
        <v>500000</v>
      </c>
      <c r="R14" s="34">
        <v>550000</v>
      </c>
      <c r="S14" s="36"/>
      <c r="T14" s="35">
        <v>420000</v>
      </c>
      <c r="U14" s="35">
        <v>420000</v>
      </c>
      <c r="V14" s="37" t="s">
        <v>68</v>
      </c>
      <c r="W14" s="38"/>
      <c r="X14" s="35">
        <v>160000</v>
      </c>
      <c r="Y14" s="35">
        <v>60000</v>
      </c>
      <c r="Z14" s="35">
        <v>120000</v>
      </c>
      <c r="AA14" s="38"/>
      <c r="AB14" s="37" t="s">
        <v>68</v>
      </c>
      <c r="AC14" s="37" t="s">
        <v>68</v>
      </c>
      <c r="AD14" s="37" t="s">
        <v>68</v>
      </c>
      <c r="AE14" s="38"/>
      <c r="AF14" s="35">
        <v>200000</v>
      </c>
      <c r="AG14" s="35">
        <v>100000</v>
      </c>
      <c r="AH14" s="35">
        <v>150000</v>
      </c>
      <c r="AI14" s="38"/>
      <c r="AJ14" s="35">
        <v>200000</v>
      </c>
      <c r="AK14" s="35">
        <v>90000</v>
      </c>
      <c r="AL14" s="35">
        <v>130000</v>
      </c>
      <c r="AM14" s="38"/>
      <c r="AN14" s="35">
        <v>160000</v>
      </c>
      <c r="AO14" s="35">
        <v>40000</v>
      </c>
      <c r="AP14" s="35">
        <v>140000</v>
      </c>
      <c r="AQ14" s="38"/>
      <c r="AR14" s="35">
        <v>120000</v>
      </c>
      <c r="AS14" s="35">
        <v>30000</v>
      </c>
      <c r="AT14" s="35">
        <v>100000</v>
      </c>
      <c r="AU14" s="38"/>
      <c r="AV14" s="35">
        <v>170000</v>
      </c>
      <c r="AW14" s="35">
        <v>60000</v>
      </c>
      <c r="AX14" s="35">
        <v>130000</v>
      </c>
      <c r="AY14" s="38"/>
      <c r="AZ14" s="35">
        <v>80000</v>
      </c>
      <c r="BA14" s="35">
        <v>30000</v>
      </c>
      <c r="BB14" s="35">
        <v>70000</v>
      </c>
      <c r="BC14" s="38"/>
      <c r="BD14" s="35">
        <v>70000</v>
      </c>
      <c r="BE14" s="35">
        <v>65000</v>
      </c>
      <c r="BF14" s="37">
        <v>6000</v>
      </c>
      <c r="BG14" s="38"/>
      <c r="BH14" s="35">
        <v>15000</v>
      </c>
      <c r="BI14" s="35">
        <v>8000</v>
      </c>
      <c r="BJ14" s="37">
        <v>10000</v>
      </c>
      <c r="BK14" s="3"/>
      <c r="BL14" s="37">
        <v>30000</v>
      </c>
      <c r="BM14" s="37">
        <v>8000</v>
      </c>
      <c r="BN14" s="37">
        <v>22000</v>
      </c>
    </row>
    <row r="15" spans="2:66" ht="6" customHeight="1" x14ac:dyDescent="0.25">
      <c r="B15" s="57"/>
      <c r="C15" s="3"/>
      <c r="E15" s="3"/>
      <c r="F15" s="3"/>
      <c r="G15" s="3"/>
      <c r="I15" s="7"/>
      <c r="J15" s="3"/>
      <c r="K15" s="7"/>
      <c r="L15" s="7"/>
      <c r="M15" s="7"/>
      <c r="N15" s="7"/>
      <c r="O15" s="3"/>
      <c r="P15" s="39"/>
      <c r="Q15" s="39"/>
      <c r="R15" s="39"/>
      <c r="S15" s="36"/>
      <c r="T15" s="39"/>
      <c r="U15" s="39"/>
      <c r="V15" s="39"/>
      <c r="W15" s="38"/>
      <c r="X15" s="39"/>
      <c r="Y15" s="39"/>
      <c r="Z15" s="39"/>
      <c r="AA15" s="38"/>
      <c r="AB15" s="39"/>
      <c r="AC15" s="39"/>
      <c r="AD15" s="39"/>
      <c r="AE15" s="38"/>
      <c r="AF15" s="39"/>
      <c r="AG15" s="39"/>
      <c r="AH15" s="39"/>
      <c r="AI15" s="38"/>
      <c r="AJ15" s="39"/>
      <c r="AK15" s="39"/>
      <c r="AL15" s="39"/>
      <c r="AM15" s="38"/>
      <c r="AN15" s="39"/>
      <c r="AO15" s="39"/>
      <c r="AP15" s="39"/>
      <c r="AQ15" s="38"/>
      <c r="AR15" s="39"/>
      <c r="AS15" s="39"/>
      <c r="AT15" s="39"/>
      <c r="AU15" s="38"/>
      <c r="AV15" s="39"/>
      <c r="AW15" s="39"/>
      <c r="AX15" s="39"/>
      <c r="AY15" s="38"/>
      <c r="AZ15" s="39"/>
      <c r="BA15" s="39"/>
      <c r="BB15" s="39"/>
      <c r="BC15" s="38"/>
      <c r="BD15" s="39"/>
      <c r="BE15" s="39"/>
      <c r="BF15" s="39"/>
      <c r="BG15" s="38"/>
      <c r="BH15" s="39"/>
      <c r="BI15" s="39"/>
      <c r="BJ15" s="39"/>
      <c r="BK15" s="3"/>
      <c r="BL15" s="39"/>
      <c r="BM15" s="39"/>
      <c r="BN15" s="39"/>
    </row>
    <row r="16" spans="2:66" ht="18" customHeight="1" x14ac:dyDescent="0.25">
      <c r="B16" s="57"/>
      <c r="C16" s="17" t="s">
        <v>16</v>
      </c>
      <c r="E16" s="11" t="s">
        <v>17</v>
      </c>
      <c r="F16" s="3"/>
      <c r="G16" s="11" t="s">
        <v>17</v>
      </c>
      <c r="I16" s="49">
        <v>15</v>
      </c>
      <c r="J16" s="3"/>
      <c r="K16" s="50">
        <f>I16*(100%+$K$11)</f>
        <v>18.75</v>
      </c>
      <c r="L16" s="51">
        <f>I16*(100%+$L$11)</f>
        <v>15</v>
      </c>
      <c r="M16" s="51">
        <f>I16*(100%+$M$11)</f>
        <v>18.75</v>
      </c>
      <c r="N16" s="50">
        <f>I16*(100%+$N$11)</f>
        <v>18.75</v>
      </c>
      <c r="O16" s="3"/>
      <c r="P16" s="34">
        <v>4735000</v>
      </c>
      <c r="Q16" s="35">
        <v>2535000</v>
      </c>
      <c r="R16" s="34">
        <v>2200000</v>
      </c>
      <c r="S16" s="36"/>
      <c r="T16" s="35">
        <v>1000000</v>
      </c>
      <c r="U16" s="35">
        <v>1000000</v>
      </c>
      <c r="V16" s="37" t="s">
        <v>68</v>
      </c>
      <c r="W16" s="38"/>
      <c r="X16" s="35">
        <v>490000</v>
      </c>
      <c r="Y16" s="35">
        <v>140000</v>
      </c>
      <c r="Z16" s="35">
        <v>350000</v>
      </c>
      <c r="AA16" s="38"/>
      <c r="AB16" s="37" t="s">
        <v>68</v>
      </c>
      <c r="AC16" s="37" t="s">
        <v>68</v>
      </c>
      <c r="AD16" s="37" t="s">
        <v>68</v>
      </c>
      <c r="AE16" s="38"/>
      <c r="AF16" s="35">
        <v>600000</v>
      </c>
      <c r="AG16" s="35">
        <v>250000</v>
      </c>
      <c r="AH16" s="35">
        <v>350000</v>
      </c>
      <c r="AI16" s="38"/>
      <c r="AJ16" s="35">
        <v>600000</v>
      </c>
      <c r="AK16" s="35">
        <v>300000</v>
      </c>
      <c r="AL16" s="35">
        <v>300000</v>
      </c>
      <c r="AM16" s="38"/>
      <c r="AN16" s="35">
        <v>300000</v>
      </c>
      <c r="AO16" s="35">
        <v>100000</v>
      </c>
      <c r="AP16" s="35">
        <v>200000</v>
      </c>
      <c r="AQ16" s="38"/>
      <c r="AR16" s="35">
        <v>280000</v>
      </c>
      <c r="AS16" s="35">
        <v>100000</v>
      </c>
      <c r="AT16" s="35">
        <v>180000</v>
      </c>
      <c r="AU16" s="38"/>
      <c r="AV16" s="35">
        <v>800000</v>
      </c>
      <c r="AW16" s="35">
        <v>300000</v>
      </c>
      <c r="AX16" s="35">
        <v>500000</v>
      </c>
      <c r="AY16" s="38"/>
      <c r="AZ16" s="35">
        <v>430000</v>
      </c>
      <c r="BA16" s="35">
        <v>230000</v>
      </c>
      <c r="BB16" s="35">
        <v>200000</v>
      </c>
      <c r="BC16" s="38"/>
      <c r="BD16" s="35">
        <v>80000</v>
      </c>
      <c r="BE16" s="35">
        <v>70000</v>
      </c>
      <c r="BF16" s="37">
        <v>10000</v>
      </c>
      <c r="BG16" s="38"/>
      <c r="BH16" s="35">
        <v>65000</v>
      </c>
      <c r="BI16" s="35">
        <v>25000</v>
      </c>
      <c r="BJ16" s="37">
        <v>40000</v>
      </c>
      <c r="BK16" s="3"/>
      <c r="BL16" s="37">
        <v>90000</v>
      </c>
      <c r="BM16" s="37">
        <v>20000</v>
      </c>
      <c r="BN16" s="37">
        <v>70000</v>
      </c>
    </row>
    <row r="17" spans="2:66" ht="18" customHeight="1" x14ac:dyDescent="0.25">
      <c r="B17" s="57"/>
      <c r="C17" s="17"/>
      <c r="E17" s="11"/>
      <c r="F17" s="3"/>
      <c r="G17" s="11"/>
      <c r="I17" s="49"/>
      <c r="J17" s="3"/>
      <c r="K17" s="50"/>
      <c r="L17" s="51"/>
      <c r="M17" s="51"/>
      <c r="N17" s="50"/>
      <c r="O17" s="3"/>
      <c r="P17" s="34">
        <v>800000</v>
      </c>
      <c r="Q17" s="35">
        <v>500000</v>
      </c>
      <c r="R17" s="34">
        <v>550000</v>
      </c>
      <c r="S17" s="36"/>
      <c r="T17" s="35">
        <v>420000</v>
      </c>
      <c r="U17" s="35">
        <v>420000</v>
      </c>
      <c r="V17" s="37" t="s">
        <v>68</v>
      </c>
      <c r="W17" s="38"/>
      <c r="X17" s="35">
        <v>160000</v>
      </c>
      <c r="Y17" s="35">
        <v>60000</v>
      </c>
      <c r="Z17" s="35">
        <v>120000</v>
      </c>
      <c r="AA17" s="38"/>
      <c r="AB17" s="37" t="s">
        <v>68</v>
      </c>
      <c r="AC17" s="37" t="s">
        <v>68</v>
      </c>
      <c r="AD17" s="37" t="s">
        <v>68</v>
      </c>
      <c r="AE17" s="38"/>
      <c r="AF17" s="35">
        <v>200000</v>
      </c>
      <c r="AG17" s="35">
        <v>100000</v>
      </c>
      <c r="AH17" s="35">
        <v>150000</v>
      </c>
      <c r="AI17" s="38"/>
      <c r="AJ17" s="35">
        <v>200000</v>
      </c>
      <c r="AK17" s="35">
        <v>90000</v>
      </c>
      <c r="AL17" s="35">
        <v>130000</v>
      </c>
      <c r="AM17" s="38"/>
      <c r="AN17" s="35">
        <v>160000</v>
      </c>
      <c r="AO17" s="35">
        <v>40000</v>
      </c>
      <c r="AP17" s="35">
        <v>140000</v>
      </c>
      <c r="AQ17" s="38"/>
      <c r="AR17" s="35">
        <v>120000</v>
      </c>
      <c r="AS17" s="35">
        <v>30000</v>
      </c>
      <c r="AT17" s="35">
        <v>100000</v>
      </c>
      <c r="AU17" s="38"/>
      <c r="AV17" s="35">
        <v>170000</v>
      </c>
      <c r="AW17" s="35">
        <v>60000</v>
      </c>
      <c r="AX17" s="35">
        <v>130000</v>
      </c>
      <c r="AY17" s="38"/>
      <c r="AZ17" s="35">
        <v>80000</v>
      </c>
      <c r="BA17" s="35">
        <v>30000</v>
      </c>
      <c r="BB17" s="35">
        <v>70000</v>
      </c>
      <c r="BC17" s="38"/>
      <c r="BD17" s="35">
        <v>70000</v>
      </c>
      <c r="BE17" s="35">
        <v>65000</v>
      </c>
      <c r="BF17" s="37">
        <v>6000</v>
      </c>
      <c r="BG17" s="38"/>
      <c r="BH17" s="35">
        <v>15000</v>
      </c>
      <c r="BI17" s="35">
        <v>8000</v>
      </c>
      <c r="BJ17" s="37">
        <v>10000</v>
      </c>
      <c r="BK17" s="3"/>
      <c r="BL17" s="37">
        <v>30000</v>
      </c>
      <c r="BM17" s="37">
        <v>8000</v>
      </c>
      <c r="BN17" s="37">
        <v>22000</v>
      </c>
    </row>
    <row r="18" spans="2:66" ht="6" customHeight="1" x14ac:dyDescent="0.25">
      <c r="B18" s="57"/>
      <c r="C18" s="3"/>
      <c r="E18" s="3"/>
      <c r="F18" s="3"/>
      <c r="G18" s="3"/>
      <c r="I18" s="7"/>
      <c r="J18" s="3"/>
      <c r="K18" s="7"/>
      <c r="L18" s="7"/>
      <c r="M18" s="7"/>
      <c r="N18" s="7"/>
      <c r="O18" s="3"/>
      <c r="P18" s="39"/>
      <c r="Q18" s="39"/>
      <c r="R18" s="39"/>
      <c r="S18" s="36"/>
      <c r="T18" s="39"/>
      <c r="U18" s="39"/>
      <c r="V18" s="39"/>
      <c r="W18" s="38"/>
      <c r="X18" s="39"/>
      <c r="Y18" s="39"/>
      <c r="Z18" s="39"/>
      <c r="AA18" s="38"/>
      <c r="AB18" s="39"/>
      <c r="AC18" s="39"/>
      <c r="AD18" s="39"/>
      <c r="AE18" s="38"/>
      <c r="AF18" s="39"/>
      <c r="AG18" s="39"/>
      <c r="AH18" s="39"/>
      <c r="AI18" s="38"/>
      <c r="AJ18" s="39"/>
      <c r="AK18" s="39"/>
      <c r="AL18" s="39"/>
      <c r="AM18" s="38"/>
      <c r="AN18" s="39"/>
      <c r="AO18" s="39"/>
      <c r="AP18" s="39"/>
      <c r="AQ18" s="38"/>
      <c r="AR18" s="39"/>
      <c r="AS18" s="39"/>
      <c r="AT18" s="39"/>
      <c r="AU18" s="38"/>
      <c r="AV18" s="39"/>
      <c r="AW18" s="39"/>
      <c r="AX18" s="39"/>
      <c r="AY18" s="38"/>
      <c r="AZ18" s="39"/>
      <c r="BA18" s="39"/>
      <c r="BB18" s="39"/>
      <c r="BC18" s="38"/>
      <c r="BD18" s="39"/>
      <c r="BE18" s="39"/>
      <c r="BF18" s="39"/>
      <c r="BG18" s="38"/>
      <c r="BH18" s="39"/>
      <c r="BI18" s="39"/>
      <c r="BJ18" s="39"/>
      <c r="BK18" s="3"/>
      <c r="BL18" s="39"/>
      <c r="BM18" s="39"/>
      <c r="BN18" s="39"/>
    </row>
    <row r="19" spans="2:66" ht="18" customHeight="1" x14ac:dyDescent="0.25">
      <c r="B19" s="57"/>
      <c r="C19" s="17" t="s">
        <v>18</v>
      </c>
      <c r="E19" s="11" t="s">
        <v>19</v>
      </c>
      <c r="F19" s="3"/>
      <c r="G19" s="11" t="s">
        <v>29</v>
      </c>
      <c r="I19" s="49">
        <v>13</v>
      </c>
      <c r="J19" s="3"/>
      <c r="K19" s="50">
        <f>I19*(100%+$K$11)</f>
        <v>16.25</v>
      </c>
      <c r="L19" s="51">
        <f>I19*(100%+$L$11)</f>
        <v>13</v>
      </c>
      <c r="M19" s="51">
        <f>I19*(100%+$M$11)</f>
        <v>16.25</v>
      </c>
      <c r="N19" s="50">
        <f>I19*(100%+$N$11)</f>
        <v>16.25</v>
      </c>
      <c r="O19" s="3"/>
      <c r="P19" s="34">
        <v>4795000</v>
      </c>
      <c r="Q19" s="35">
        <v>1210000</v>
      </c>
      <c r="R19" s="34">
        <v>3585000</v>
      </c>
      <c r="S19" s="36"/>
      <c r="T19" s="35">
        <v>2400000</v>
      </c>
      <c r="U19" s="37" t="s">
        <v>68</v>
      </c>
      <c r="V19" s="35">
        <v>2400000</v>
      </c>
      <c r="W19" s="38"/>
      <c r="X19" s="37">
        <v>30000</v>
      </c>
      <c r="Y19" s="37">
        <v>10000</v>
      </c>
      <c r="Z19" s="37">
        <v>20000</v>
      </c>
      <c r="AA19" s="38"/>
      <c r="AB19" s="37" t="s">
        <v>68</v>
      </c>
      <c r="AC19" s="37" t="s">
        <v>68</v>
      </c>
      <c r="AD19" s="37" t="s">
        <v>68</v>
      </c>
      <c r="AE19" s="38"/>
      <c r="AF19" s="35">
        <v>265000</v>
      </c>
      <c r="AG19" s="35">
        <v>250000</v>
      </c>
      <c r="AH19" s="37">
        <v>15000</v>
      </c>
      <c r="AI19" s="38"/>
      <c r="AJ19" s="35">
        <v>380000</v>
      </c>
      <c r="AK19" s="35">
        <v>180000</v>
      </c>
      <c r="AL19" s="35">
        <v>200000</v>
      </c>
      <c r="AM19" s="38"/>
      <c r="AN19" s="35">
        <v>230000</v>
      </c>
      <c r="AO19" s="35">
        <v>80000</v>
      </c>
      <c r="AP19" s="35">
        <v>150000</v>
      </c>
      <c r="AQ19" s="38"/>
      <c r="AR19" s="35">
        <v>230000</v>
      </c>
      <c r="AS19" s="35">
        <v>80000</v>
      </c>
      <c r="AT19" s="35">
        <v>150000</v>
      </c>
      <c r="AU19" s="38"/>
      <c r="AV19" s="35">
        <v>700000</v>
      </c>
      <c r="AW19" s="35">
        <v>300000</v>
      </c>
      <c r="AX19" s="35">
        <v>400000</v>
      </c>
      <c r="AY19" s="38"/>
      <c r="AZ19" s="35">
        <v>350000</v>
      </c>
      <c r="BA19" s="35">
        <v>200000</v>
      </c>
      <c r="BB19" s="35">
        <v>150000</v>
      </c>
      <c r="BC19" s="38"/>
      <c r="BD19" s="35">
        <v>70000</v>
      </c>
      <c r="BE19" s="35">
        <v>70000</v>
      </c>
      <c r="BF19" s="37" t="s">
        <v>68</v>
      </c>
      <c r="BG19" s="38"/>
      <c r="BH19" s="35">
        <v>50000</v>
      </c>
      <c r="BI19" s="35">
        <v>20000</v>
      </c>
      <c r="BJ19" s="37">
        <v>30000</v>
      </c>
      <c r="BK19" s="3"/>
      <c r="BL19" s="37">
        <v>90000</v>
      </c>
      <c r="BM19" s="37">
        <v>20000</v>
      </c>
      <c r="BN19" s="37">
        <v>70000</v>
      </c>
    </row>
    <row r="20" spans="2:66" ht="18" customHeight="1" x14ac:dyDescent="0.25">
      <c r="B20" s="57"/>
      <c r="C20" s="17"/>
      <c r="E20" s="11"/>
      <c r="F20" s="3"/>
      <c r="G20" s="11" t="s">
        <v>30</v>
      </c>
      <c r="I20" s="49"/>
      <c r="J20" s="3"/>
      <c r="K20" s="50"/>
      <c r="L20" s="51"/>
      <c r="M20" s="51"/>
      <c r="N20" s="50"/>
      <c r="O20" s="3"/>
      <c r="P20" s="34">
        <v>700000</v>
      </c>
      <c r="Q20" s="35">
        <v>300000</v>
      </c>
      <c r="R20" s="34">
        <v>500000</v>
      </c>
      <c r="S20" s="36"/>
      <c r="T20" s="35">
        <v>420000</v>
      </c>
      <c r="U20" s="37" t="s">
        <v>68</v>
      </c>
      <c r="V20" s="35">
        <v>420000</v>
      </c>
      <c r="W20" s="38"/>
      <c r="X20" s="37">
        <v>16000</v>
      </c>
      <c r="Y20" s="37">
        <v>6000</v>
      </c>
      <c r="Z20" s="37">
        <v>12000</v>
      </c>
      <c r="AA20" s="38"/>
      <c r="AB20" s="37" t="s">
        <v>68</v>
      </c>
      <c r="AC20" s="37" t="s">
        <v>68</v>
      </c>
      <c r="AD20" s="37" t="s">
        <v>68</v>
      </c>
      <c r="AE20" s="38"/>
      <c r="AF20" s="35">
        <v>100000</v>
      </c>
      <c r="AG20" s="35">
        <v>100000</v>
      </c>
      <c r="AH20" s="37">
        <v>7000</v>
      </c>
      <c r="AI20" s="38"/>
      <c r="AJ20" s="35">
        <v>200000</v>
      </c>
      <c r="AK20" s="35">
        <v>90000</v>
      </c>
      <c r="AL20" s="35">
        <v>130000</v>
      </c>
      <c r="AM20" s="38"/>
      <c r="AN20" s="35">
        <v>160000</v>
      </c>
      <c r="AO20" s="35">
        <v>40000</v>
      </c>
      <c r="AP20" s="35">
        <v>140000</v>
      </c>
      <c r="AQ20" s="38"/>
      <c r="AR20" s="35">
        <v>120000</v>
      </c>
      <c r="AS20" s="35">
        <v>30000</v>
      </c>
      <c r="AT20" s="35">
        <v>100000</v>
      </c>
      <c r="AU20" s="38"/>
      <c r="AV20" s="35">
        <v>170000</v>
      </c>
      <c r="AW20" s="35">
        <v>60000</v>
      </c>
      <c r="AX20" s="35">
        <v>130000</v>
      </c>
      <c r="AY20" s="38"/>
      <c r="AZ20" s="35">
        <v>80000</v>
      </c>
      <c r="BA20" s="35">
        <v>30000</v>
      </c>
      <c r="BB20" s="35">
        <v>70000</v>
      </c>
      <c r="BC20" s="38"/>
      <c r="BD20" s="35">
        <v>65000</v>
      </c>
      <c r="BE20" s="35">
        <v>65000</v>
      </c>
      <c r="BF20" s="37" t="s">
        <v>68</v>
      </c>
      <c r="BG20" s="38"/>
      <c r="BH20" s="35">
        <v>15000</v>
      </c>
      <c r="BI20" s="35">
        <v>8000</v>
      </c>
      <c r="BJ20" s="37">
        <v>10000</v>
      </c>
      <c r="BK20" s="3"/>
      <c r="BL20" s="37">
        <v>30000</v>
      </c>
      <c r="BM20" s="37">
        <v>8000</v>
      </c>
      <c r="BN20" s="37">
        <v>22000</v>
      </c>
    </row>
    <row r="21" spans="2:66" ht="21.95" customHeight="1" x14ac:dyDescent="0.25">
      <c r="C21" s="4"/>
      <c r="E21" s="3"/>
      <c r="F21" s="3"/>
      <c r="G21" s="3"/>
      <c r="I21" s="7"/>
      <c r="J21" s="3"/>
      <c r="K21" s="7"/>
      <c r="L21" s="7"/>
      <c r="M21" s="7"/>
      <c r="N21" s="7"/>
      <c r="O21" s="3"/>
      <c r="P21" s="38"/>
      <c r="Q21" s="38"/>
      <c r="R21" s="38"/>
      <c r="S21" s="36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"/>
      <c r="BL21" s="38"/>
      <c r="BM21" s="38"/>
      <c r="BN21" s="38"/>
    </row>
    <row r="22" spans="2:66" ht="18" customHeight="1" x14ac:dyDescent="0.25">
      <c r="B22" s="57" t="s">
        <v>20</v>
      </c>
      <c r="C22" s="17" t="s">
        <v>21</v>
      </c>
      <c r="E22" s="11" t="s">
        <v>21</v>
      </c>
      <c r="F22" s="3"/>
      <c r="G22" s="11" t="s">
        <v>21</v>
      </c>
      <c r="I22" s="49">
        <v>27</v>
      </c>
      <c r="J22" s="3"/>
      <c r="K22" s="50">
        <f>I22*(100%+$K$11)</f>
        <v>33.75</v>
      </c>
      <c r="L22" s="51">
        <f>I22*(100%+$L$11)</f>
        <v>27</v>
      </c>
      <c r="M22" s="51">
        <f>I22*(100%+$M$11)</f>
        <v>33.75</v>
      </c>
      <c r="N22" s="50">
        <f>I22*(100%+$N$11)</f>
        <v>33.75</v>
      </c>
      <c r="O22" s="3"/>
      <c r="P22" s="34">
        <v>2985000</v>
      </c>
      <c r="Q22" s="35">
        <v>1870000</v>
      </c>
      <c r="R22" s="34">
        <v>1115000</v>
      </c>
      <c r="S22" s="36"/>
      <c r="T22" s="37">
        <v>750000</v>
      </c>
      <c r="U22" s="37">
        <v>750000</v>
      </c>
      <c r="V22" s="37" t="s">
        <v>68</v>
      </c>
      <c r="W22" s="38"/>
      <c r="X22" s="37">
        <v>30000</v>
      </c>
      <c r="Y22" s="37">
        <v>10000</v>
      </c>
      <c r="Z22" s="37">
        <v>20000</v>
      </c>
      <c r="AA22" s="38"/>
      <c r="AB22" s="37" t="s">
        <v>68</v>
      </c>
      <c r="AC22" s="37" t="s">
        <v>68</v>
      </c>
      <c r="AD22" s="37" t="s">
        <v>68</v>
      </c>
      <c r="AE22" s="38"/>
      <c r="AF22" s="35">
        <v>265000</v>
      </c>
      <c r="AG22" s="35">
        <v>250000</v>
      </c>
      <c r="AH22" s="37">
        <v>15000</v>
      </c>
      <c r="AI22" s="38"/>
      <c r="AJ22" s="35">
        <v>380000</v>
      </c>
      <c r="AK22" s="35">
        <v>180000</v>
      </c>
      <c r="AL22" s="35">
        <v>200000</v>
      </c>
      <c r="AM22" s="38"/>
      <c r="AN22" s="35">
        <v>230000</v>
      </c>
      <c r="AO22" s="35">
        <v>80000</v>
      </c>
      <c r="AP22" s="35">
        <v>150000</v>
      </c>
      <c r="AQ22" s="38"/>
      <c r="AR22" s="35">
        <v>230000</v>
      </c>
      <c r="AS22" s="35">
        <v>80000</v>
      </c>
      <c r="AT22" s="35">
        <v>150000</v>
      </c>
      <c r="AU22" s="38"/>
      <c r="AV22" s="35">
        <v>700000</v>
      </c>
      <c r="AW22" s="35">
        <v>300000</v>
      </c>
      <c r="AX22" s="35">
        <v>400000</v>
      </c>
      <c r="AY22" s="38"/>
      <c r="AZ22" s="35">
        <v>350000</v>
      </c>
      <c r="BA22" s="35">
        <v>200000</v>
      </c>
      <c r="BB22" s="35">
        <v>150000</v>
      </c>
      <c r="BC22" s="38"/>
      <c r="BD22" s="37" t="s">
        <v>68</v>
      </c>
      <c r="BE22" s="37" t="s">
        <v>68</v>
      </c>
      <c r="BF22" s="37" t="s">
        <v>68</v>
      </c>
      <c r="BG22" s="38"/>
      <c r="BH22" s="35">
        <v>50000</v>
      </c>
      <c r="BI22" s="35">
        <v>20000</v>
      </c>
      <c r="BJ22" s="37">
        <v>30000</v>
      </c>
      <c r="BK22" s="3"/>
      <c r="BL22" s="37" t="s">
        <v>68</v>
      </c>
      <c r="BM22" s="37" t="s">
        <v>68</v>
      </c>
      <c r="BN22" s="37" t="s">
        <v>68</v>
      </c>
    </row>
    <row r="23" spans="2:66" ht="18" customHeight="1" x14ac:dyDescent="0.25">
      <c r="B23" s="57"/>
      <c r="C23" s="18" t="s">
        <v>34</v>
      </c>
      <c r="E23" s="11"/>
      <c r="F23" s="3"/>
      <c r="G23" s="11"/>
      <c r="I23" s="49"/>
      <c r="J23" s="3"/>
      <c r="K23" s="50"/>
      <c r="L23" s="51"/>
      <c r="M23" s="51"/>
      <c r="N23" s="50"/>
      <c r="O23" s="3"/>
      <c r="P23" s="34">
        <v>600000</v>
      </c>
      <c r="Q23" s="35">
        <v>500000</v>
      </c>
      <c r="R23" s="34">
        <v>250000</v>
      </c>
      <c r="S23" s="36"/>
      <c r="T23" s="35">
        <v>400000</v>
      </c>
      <c r="U23" s="35">
        <v>400000</v>
      </c>
      <c r="V23" s="37" t="s">
        <v>68</v>
      </c>
      <c r="W23" s="38"/>
      <c r="X23" s="37">
        <v>16000</v>
      </c>
      <c r="Y23" s="37">
        <v>6000</v>
      </c>
      <c r="Z23" s="37">
        <v>12000</v>
      </c>
      <c r="AA23" s="38"/>
      <c r="AB23" s="37" t="s">
        <v>68</v>
      </c>
      <c r="AC23" s="37" t="s">
        <v>68</v>
      </c>
      <c r="AD23" s="37" t="s">
        <v>68</v>
      </c>
      <c r="AE23" s="38"/>
      <c r="AF23" s="35">
        <v>100000</v>
      </c>
      <c r="AG23" s="35">
        <v>100000</v>
      </c>
      <c r="AH23" s="37">
        <v>7000</v>
      </c>
      <c r="AI23" s="38"/>
      <c r="AJ23" s="35">
        <v>200000</v>
      </c>
      <c r="AK23" s="35">
        <v>90000</v>
      </c>
      <c r="AL23" s="35">
        <v>130000</v>
      </c>
      <c r="AM23" s="38"/>
      <c r="AN23" s="35">
        <v>160000</v>
      </c>
      <c r="AO23" s="35">
        <v>40000</v>
      </c>
      <c r="AP23" s="35">
        <v>140000</v>
      </c>
      <c r="AQ23" s="38"/>
      <c r="AR23" s="35">
        <v>120000</v>
      </c>
      <c r="AS23" s="35">
        <v>30000</v>
      </c>
      <c r="AT23" s="35">
        <v>100000</v>
      </c>
      <c r="AU23" s="38"/>
      <c r="AV23" s="35">
        <v>170000</v>
      </c>
      <c r="AW23" s="35">
        <v>60000</v>
      </c>
      <c r="AX23" s="35">
        <v>130000</v>
      </c>
      <c r="AY23" s="38"/>
      <c r="AZ23" s="35">
        <v>80000</v>
      </c>
      <c r="BA23" s="35">
        <v>30000</v>
      </c>
      <c r="BB23" s="35">
        <v>70000</v>
      </c>
      <c r="BC23" s="38"/>
      <c r="BD23" s="37" t="s">
        <v>68</v>
      </c>
      <c r="BE23" s="37" t="s">
        <v>68</v>
      </c>
      <c r="BF23" s="37" t="s">
        <v>68</v>
      </c>
      <c r="BG23" s="38"/>
      <c r="BH23" s="35">
        <v>15000</v>
      </c>
      <c r="BI23" s="35">
        <v>8000</v>
      </c>
      <c r="BJ23" s="37">
        <v>10000</v>
      </c>
      <c r="BK23" s="3"/>
      <c r="BL23" s="37" t="s">
        <v>68</v>
      </c>
      <c r="BM23" s="37" t="s">
        <v>68</v>
      </c>
      <c r="BN23" s="37" t="s">
        <v>68</v>
      </c>
    </row>
    <row r="24" spans="2:66" ht="6" customHeight="1" x14ac:dyDescent="0.25">
      <c r="B24" s="57"/>
      <c r="C24" s="3"/>
      <c r="E24" s="3"/>
      <c r="F24" s="3"/>
      <c r="G24" s="3"/>
      <c r="I24" s="7"/>
      <c r="J24" s="3"/>
      <c r="K24" s="7"/>
      <c r="L24" s="7"/>
      <c r="M24" s="7"/>
      <c r="N24" s="7"/>
      <c r="O24" s="3"/>
      <c r="P24" s="38"/>
      <c r="Q24" s="38"/>
      <c r="R24" s="38"/>
      <c r="S24" s="36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9"/>
      <c r="AW24" s="39"/>
      <c r="AX24" s="39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"/>
      <c r="BL24" s="38"/>
      <c r="BM24" s="38"/>
      <c r="BN24" s="38"/>
    </row>
    <row r="25" spans="2:66" ht="18" customHeight="1" x14ac:dyDescent="0.25">
      <c r="B25" s="57"/>
      <c r="C25" s="17" t="s">
        <v>46</v>
      </c>
      <c r="E25" s="11" t="s">
        <v>44</v>
      </c>
      <c r="F25" s="3"/>
      <c r="G25" s="11" t="s">
        <v>45</v>
      </c>
      <c r="I25" s="49">
        <v>35</v>
      </c>
      <c r="J25" s="3"/>
      <c r="K25" s="50">
        <f>I25*(100%+$K$11)</f>
        <v>43.75</v>
      </c>
      <c r="L25" s="51">
        <f>I25*(100%+$L$11)</f>
        <v>35</v>
      </c>
      <c r="M25" s="51">
        <f>I25*(100%+$M$11)</f>
        <v>43.75</v>
      </c>
      <c r="N25" s="50">
        <f>I25*(100%+$N$11)</f>
        <v>43.75</v>
      </c>
      <c r="O25" s="3"/>
      <c r="P25" s="47" t="s">
        <v>68</v>
      </c>
      <c r="Q25" s="37" t="s">
        <v>68</v>
      </c>
      <c r="R25" s="47" t="s">
        <v>68</v>
      </c>
      <c r="S25" s="36"/>
      <c r="T25" s="37" t="s">
        <v>68</v>
      </c>
      <c r="U25" s="37" t="s">
        <v>68</v>
      </c>
      <c r="V25" s="37" t="s">
        <v>68</v>
      </c>
      <c r="W25" s="38"/>
      <c r="X25" s="37" t="s">
        <v>68</v>
      </c>
      <c r="Y25" s="37" t="s">
        <v>68</v>
      </c>
      <c r="Z25" s="37" t="s">
        <v>68</v>
      </c>
      <c r="AA25" s="38"/>
      <c r="AB25" s="37" t="s">
        <v>68</v>
      </c>
      <c r="AC25" s="37" t="s">
        <v>68</v>
      </c>
      <c r="AD25" s="37" t="s">
        <v>68</v>
      </c>
      <c r="AE25" s="38"/>
      <c r="AF25" s="37" t="s">
        <v>68</v>
      </c>
      <c r="AG25" s="37" t="s">
        <v>68</v>
      </c>
      <c r="AH25" s="37" t="s">
        <v>68</v>
      </c>
      <c r="AI25" s="38"/>
      <c r="AJ25" s="37" t="s">
        <v>68</v>
      </c>
      <c r="AK25" s="37" t="s">
        <v>68</v>
      </c>
      <c r="AL25" s="37" t="s">
        <v>68</v>
      </c>
      <c r="AM25" s="38"/>
      <c r="AN25" s="37" t="s">
        <v>68</v>
      </c>
      <c r="AO25" s="37" t="s">
        <v>68</v>
      </c>
      <c r="AP25" s="37" t="s">
        <v>68</v>
      </c>
      <c r="AQ25" s="38"/>
      <c r="AR25" s="37" t="s">
        <v>68</v>
      </c>
      <c r="AS25" s="37" t="s">
        <v>68</v>
      </c>
      <c r="AT25" s="37" t="s">
        <v>68</v>
      </c>
      <c r="AU25" s="38"/>
      <c r="AV25" s="37" t="s">
        <v>68</v>
      </c>
      <c r="AW25" s="37" t="s">
        <v>68</v>
      </c>
      <c r="AX25" s="37" t="s">
        <v>68</v>
      </c>
      <c r="AY25" s="38"/>
      <c r="AZ25" s="37" t="s">
        <v>68</v>
      </c>
      <c r="BA25" s="37" t="s">
        <v>68</v>
      </c>
      <c r="BB25" s="37" t="s">
        <v>68</v>
      </c>
      <c r="BC25" s="38"/>
      <c r="BD25" s="37" t="s">
        <v>68</v>
      </c>
      <c r="BE25" s="37" t="s">
        <v>68</v>
      </c>
      <c r="BF25" s="37" t="s">
        <v>68</v>
      </c>
      <c r="BG25" s="38"/>
      <c r="BH25" s="37" t="s">
        <v>68</v>
      </c>
      <c r="BI25" s="37" t="s">
        <v>68</v>
      </c>
      <c r="BJ25" s="37" t="s">
        <v>68</v>
      </c>
      <c r="BK25" s="3"/>
      <c r="BL25" s="37" t="s">
        <v>68</v>
      </c>
      <c r="BM25" s="37" t="s">
        <v>68</v>
      </c>
      <c r="BN25" s="37" t="s">
        <v>68</v>
      </c>
    </row>
    <row r="26" spans="2:66" ht="18" customHeight="1" x14ac:dyDescent="0.25">
      <c r="B26" s="57"/>
      <c r="C26" s="17"/>
      <c r="E26" s="11"/>
      <c r="F26" s="3"/>
      <c r="G26" s="11"/>
      <c r="I26" s="49"/>
      <c r="J26" s="3"/>
      <c r="K26" s="50"/>
      <c r="L26" s="51"/>
      <c r="M26" s="51"/>
      <c r="N26" s="50"/>
      <c r="O26" s="3"/>
      <c r="P26" s="34">
        <v>700000</v>
      </c>
      <c r="Q26" s="35">
        <v>300000</v>
      </c>
      <c r="R26" s="34">
        <v>600000</v>
      </c>
      <c r="S26" s="36"/>
      <c r="T26" s="37" t="s">
        <v>68</v>
      </c>
      <c r="U26" s="37" t="s">
        <v>68</v>
      </c>
      <c r="V26" s="37" t="s">
        <v>68</v>
      </c>
      <c r="W26" s="38"/>
      <c r="X26" s="37" t="s">
        <v>68</v>
      </c>
      <c r="Y26" s="37" t="s">
        <v>68</v>
      </c>
      <c r="Z26" s="37" t="s">
        <v>68</v>
      </c>
      <c r="AA26" s="38"/>
      <c r="AB26" s="37" t="s">
        <v>68</v>
      </c>
      <c r="AC26" s="37" t="s">
        <v>68</v>
      </c>
      <c r="AD26" s="37" t="s">
        <v>68</v>
      </c>
      <c r="AE26" s="38"/>
      <c r="AF26" s="35">
        <v>200000</v>
      </c>
      <c r="AG26" s="35">
        <v>100000</v>
      </c>
      <c r="AH26" s="35">
        <v>150000</v>
      </c>
      <c r="AI26" s="38"/>
      <c r="AJ26" s="35">
        <v>200000</v>
      </c>
      <c r="AK26" s="35">
        <v>90000</v>
      </c>
      <c r="AL26" s="35">
        <v>130000</v>
      </c>
      <c r="AM26" s="38"/>
      <c r="AN26" s="35">
        <v>160000</v>
      </c>
      <c r="AO26" s="35">
        <v>40000</v>
      </c>
      <c r="AP26" s="35">
        <v>140000</v>
      </c>
      <c r="AQ26" s="38"/>
      <c r="AR26" s="35">
        <v>120000</v>
      </c>
      <c r="AS26" s="35">
        <v>30000</v>
      </c>
      <c r="AT26" s="35">
        <v>100000</v>
      </c>
      <c r="AU26" s="38"/>
      <c r="AV26" s="35">
        <v>170000</v>
      </c>
      <c r="AW26" s="35">
        <v>60000</v>
      </c>
      <c r="AX26" s="35">
        <v>130000</v>
      </c>
      <c r="AY26" s="38"/>
      <c r="AZ26" s="35">
        <v>80000</v>
      </c>
      <c r="BA26" s="35">
        <v>30000</v>
      </c>
      <c r="BB26" s="35">
        <v>70000</v>
      </c>
      <c r="BC26" s="38"/>
      <c r="BD26" s="37" t="s">
        <v>68</v>
      </c>
      <c r="BE26" s="37" t="s">
        <v>68</v>
      </c>
      <c r="BF26" s="37" t="s">
        <v>68</v>
      </c>
      <c r="BG26" s="38"/>
      <c r="BH26" s="35">
        <v>15000</v>
      </c>
      <c r="BI26" s="35">
        <v>8000</v>
      </c>
      <c r="BJ26" s="37">
        <v>10000</v>
      </c>
      <c r="BK26" s="3"/>
      <c r="BL26" s="37" t="s">
        <v>68</v>
      </c>
      <c r="BM26" s="37" t="s">
        <v>68</v>
      </c>
      <c r="BN26" s="37" t="s">
        <v>68</v>
      </c>
    </row>
    <row r="27" spans="2:66" ht="6" customHeight="1" x14ac:dyDescent="0.25">
      <c r="B27" s="57"/>
      <c r="C27" s="3"/>
      <c r="E27" s="3"/>
      <c r="F27" s="3"/>
      <c r="G27" s="3"/>
      <c r="I27" s="7"/>
      <c r="J27" s="3"/>
      <c r="K27" s="7"/>
      <c r="L27" s="7"/>
      <c r="M27" s="7"/>
      <c r="N27" s="7"/>
      <c r="O27" s="3"/>
      <c r="P27" s="39"/>
      <c r="Q27" s="39"/>
      <c r="R27" s="39"/>
      <c r="S27" s="36"/>
      <c r="T27" s="39"/>
      <c r="U27" s="39"/>
      <c r="V27" s="39"/>
      <c r="W27" s="38"/>
      <c r="X27" s="39"/>
      <c r="Y27" s="39"/>
      <c r="Z27" s="39"/>
      <c r="AA27" s="38"/>
      <c r="AB27" s="39"/>
      <c r="AC27" s="39"/>
      <c r="AD27" s="39"/>
      <c r="AE27" s="38"/>
      <c r="AF27" s="39"/>
      <c r="AG27" s="39"/>
      <c r="AH27" s="39"/>
      <c r="AI27" s="38"/>
      <c r="AJ27" s="39"/>
      <c r="AK27" s="39"/>
      <c r="AL27" s="39"/>
      <c r="AM27" s="38"/>
      <c r="AN27" s="39"/>
      <c r="AO27" s="39"/>
      <c r="AP27" s="39"/>
      <c r="AQ27" s="38"/>
      <c r="AR27" s="39"/>
      <c r="AS27" s="39"/>
      <c r="AT27" s="39"/>
      <c r="AU27" s="38"/>
      <c r="AV27" s="39"/>
      <c r="AW27" s="39"/>
      <c r="AX27" s="39"/>
      <c r="AY27" s="38"/>
      <c r="AZ27" s="39"/>
      <c r="BA27" s="39"/>
      <c r="BB27" s="39"/>
      <c r="BC27" s="38"/>
      <c r="BD27" s="39"/>
      <c r="BE27" s="39"/>
      <c r="BF27" s="39"/>
      <c r="BG27" s="38"/>
      <c r="BH27" s="39"/>
      <c r="BI27" s="39"/>
      <c r="BJ27" s="39"/>
      <c r="BK27" s="3"/>
      <c r="BL27" s="39"/>
      <c r="BM27" s="39"/>
      <c r="BN27" s="39"/>
    </row>
    <row r="28" spans="2:66" ht="18" customHeight="1" x14ac:dyDescent="0.25">
      <c r="B28" s="57"/>
      <c r="C28" s="17" t="s">
        <v>22</v>
      </c>
      <c r="E28" s="11" t="s">
        <v>22</v>
      </c>
      <c r="F28" s="3"/>
      <c r="G28" s="11" t="s">
        <v>22</v>
      </c>
      <c r="I28" s="49">
        <v>18</v>
      </c>
      <c r="J28" s="3"/>
      <c r="K28" s="50">
        <f>I28*(100%+$K$11)</f>
        <v>22.5</v>
      </c>
      <c r="L28" s="51">
        <f>I28*(100%+$L$11)</f>
        <v>18</v>
      </c>
      <c r="M28" s="51">
        <f>I28*(100%+$M$11)</f>
        <v>22.5</v>
      </c>
      <c r="N28" s="50">
        <f>I28*(100%+$N$11)</f>
        <v>22.5</v>
      </c>
      <c r="O28" s="3"/>
      <c r="P28" s="34">
        <v>2290000</v>
      </c>
      <c r="Q28" s="35">
        <v>860000</v>
      </c>
      <c r="R28" s="34">
        <v>1430000</v>
      </c>
      <c r="S28" s="36"/>
      <c r="T28" s="37" t="s">
        <v>68</v>
      </c>
      <c r="U28" s="37" t="s">
        <v>68</v>
      </c>
      <c r="V28" s="37" t="s">
        <v>68</v>
      </c>
      <c r="W28" s="38"/>
      <c r="X28" s="37" t="s">
        <v>68</v>
      </c>
      <c r="Y28" s="37" t="s">
        <v>68</v>
      </c>
      <c r="Z28" s="37" t="s">
        <v>68</v>
      </c>
      <c r="AA28" s="38"/>
      <c r="AB28" s="37" t="s">
        <v>68</v>
      </c>
      <c r="AC28" s="37" t="s">
        <v>68</v>
      </c>
      <c r="AD28" s="37" t="s">
        <v>68</v>
      </c>
      <c r="AE28" s="38"/>
      <c r="AF28" s="35">
        <v>350000</v>
      </c>
      <c r="AG28" s="37" t="s">
        <v>68</v>
      </c>
      <c r="AH28" s="35">
        <v>350000</v>
      </c>
      <c r="AI28" s="38"/>
      <c r="AJ28" s="35">
        <v>380000</v>
      </c>
      <c r="AK28" s="35">
        <v>180000</v>
      </c>
      <c r="AL28" s="35">
        <v>200000</v>
      </c>
      <c r="AM28" s="38"/>
      <c r="AN28" s="35">
        <v>230000</v>
      </c>
      <c r="AO28" s="35">
        <v>80000</v>
      </c>
      <c r="AP28" s="35">
        <v>150000</v>
      </c>
      <c r="AQ28" s="38"/>
      <c r="AR28" s="35">
        <v>230000</v>
      </c>
      <c r="AS28" s="35">
        <v>80000</v>
      </c>
      <c r="AT28" s="35">
        <v>150000</v>
      </c>
      <c r="AU28" s="38"/>
      <c r="AV28" s="35">
        <v>700000</v>
      </c>
      <c r="AW28" s="35">
        <v>300000</v>
      </c>
      <c r="AX28" s="35">
        <v>400000</v>
      </c>
      <c r="AY28" s="38"/>
      <c r="AZ28" s="35">
        <v>350000</v>
      </c>
      <c r="BA28" s="35">
        <v>200000</v>
      </c>
      <c r="BB28" s="35">
        <v>150000</v>
      </c>
      <c r="BC28" s="38"/>
      <c r="BD28" s="37" t="s">
        <v>68</v>
      </c>
      <c r="BE28" s="37" t="s">
        <v>68</v>
      </c>
      <c r="BF28" s="37" t="s">
        <v>68</v>
      </c>
      <c r="BG28" s="38"/>
      <c r="BH28" s="35">
        <v>50000</v>
      </c>
      <c r="BI28" s="35">
        <v>20000</v>
      </c>
      <c r="BJ28" s="37">
        <v>30000</v>
      </c>
      <c r="BK28" s="3"/>
      <c r="BL28" s="37" t="s">
        <v>68</v>
      </c>
      <c r="BM28" s="37" t="s">
        <v>68</v>
      </c>
      <c r="BN28" s="37" t="s">
        <v>68</v>
      </c>
    </row>
    <row r="29" spans="2:66" ht="18" customHeight="1" x14ac:dyDescent="0.25">
      <c r="B29" s="57"/>
      <c r="C29" s="17"/>
      <c r="E29" s="11"/>
      <c r="F29" s="3"/>
      <c r="G29" s="11"/>
      <c r="I29" s="49"/>
      <c r="J29" s="3"/>
      <c r="K29" s="50"/>
      <c r="L29" s="51"/>
      <c r="M29" s="51"/>
      <c r="N29" s="50"/>
      <c r="O29" s="3"/>
      <c r="P29" s="34">
        <v>500000</v>
      </c>
      <c r="Q29" s="35">
        <v>250000</v>
      </c>
      <c r="R29" s="34">
        <v>400000</v>
      </c>
      <c r="S29" s="36"/>
      <c r="T29" s="37" t="s">
        <v>68</v>
      </c>
      <c r="U29" s="37" t="s">
        <v>68</v>
      </c>
      <c r="V29" s="37" t="s">
        <v>68</v>
      </c>
      <c r="W29" s="38"/>
      <c r="X29" s="37" t="s">
        <v>68</v>
      </c>
      <c r="Y29" s="37" t="s">
        <v>68</v>
      </c>
      <c r="Z29" s="37" t="s">
        <v>68</v>
      </c>
      <c r="AA29" s="38"/>
      <c r="AB29" s="37" t="s">
        <v>68</v>
      </c>
      <c r="AC29" s="37" t="s">
        <v>68</v>
      </c>
      <c r="AD29" s="37" t="s">
        <v>68</v>
      </c>
      <c r="AE29" s="38"/>
      <c r="AF29" s="35">
        <v>150000</v>
      </c>
      <c r="AG29" s="37" t="s">
        <v>68</v>
      </c>
      <c r="AH29" s="35">
        <v>150000</v>
      </c>
      <c r="AI29" s="38"/>
      <c r="AJ29" s="35">
        <v>200000</v>
      </c>
      <c r="AK29" s="35">
        <v>90000</v>
      </c>
      <c r="AL29" s="35">
        <v>130000</v>
      </c>
      <c r="AM29" s="38"/>
      <c r="AN29" s="35">
        <v>160000</v>
      </c>
      <c r="AO29" s="35">
        <v>40000</v>
      </c>
      <c r="AP29" s="35">
        <v>140000</v>
      </c>
      <c r="AQ29" s="38"/>
      <c r="AR29" s="35">
        <v>120000</v>
      </c>
      <c r="AS29" s="35">
        <v>30000</v>
      </c>
      <c r="AT29" s="35">
        <v>100000</v>
      </c>
      <c r="AU29" s="38"/>
      <c r="AV29" s="35">
        <v>170000</v>
      </c>
      <c r="AW29" s="35">
        <v>60000</v>
      </c>
      <c r="AX29" s="35">
        <v>130000</v>
      </c>
      <c r="AY29" s="38"/>
      <c r="AZ29" s="35">
        <v>80000</v>
      </c>
      <c r="BA29" s="35">
        <v>30000</v>
      </c>
      <c r="BB29" s="35">
        <v>70000</v>
      </c>
      <c r="BC29" s="38"/>
      <c r="BD29" s="37" t="s">
        <v>68</v>
      </c>
      <c r="BE29" s="37" t="s">
        <v>68</v>
      </c>
      <c r="BF29" s="37" t="s">
        <v>68</v>
      </c>
      <c r="BG29" s="38"/>
      <c r="BH29" s="35">
        <v>15000</v>
      </c>
      <c r="BI29" s="35">
        <v>8000</v>
      </c>
      <c r="BJ29" s="37">
        <v>10000</v>
      </c>
      <c r="BK29" s="3"/>
      <c r="BL29" s="37" t="s">
        <v>68</v>
      </c>
      <c r="BM29" s="37" t="s">
        <v>68</v>
      </c>
      <c r="BN29" s="37" t="s">
        <v>68</v>
      </c>
    </row>
    <row r="30" spans="2:66" ht="6" customHeight="1" x14ac:dyDescent="0.25">
      <c r="B30" s="57"/>
      <c r="C30" s="3"/>
      <c r="E30" s="3"/>
      <c r="F30" s="3"/>
      <c r="G30" s="3"/>
      <c r="I30" s="7"/>
      <c r="J30" s="3"/>
      <c r="K30" s="7"/>
      <c r="L30" s="7"/>
      <c r="M30" s="7"/>
      <c r="N30" s="7"/>
      <c r="O30" s="3"/>
      <c r="P30" s="39"/>
      <c r="Q30" s="39"/>
      <c r="R30" s="39"/>
      <c r="S30" s="36"/>
      <c r="T30" s="39"/>
      <c r="U30" s="39"/>
      <c r="V30" s="39"/>
      <c r="W30" s="38"/>
      <c r="X30" s="39"/>
      <c r="Y30" s="39"/>
      <c r="Z30" s="39"/>
      <c r="AA30" s="38"/>
      <c r="AB30" s="39"/>
      <c r="AC30" s="39"/>
      <c r="AD30" s="39"/>
      <c r="AE30" s="38"/>
      <c r="AF30" s="39"/>
      <c r="AG30" s="39"/>
      <c r="AH30" s="39"/>
      <c r="AI30" s="38"/>
      <c r="AJ30" s="39"/>
      <c r="AK30" s="39"/>
      <c r="AL30" s="39"/>
      <c r="AM30" s="38"/>
      <c r="AN30" s="39"/>
      <c r="AO30" s="39"/>
      <c r="AP30" s="39"/>
      <c r="AQ30" s="38"/>
      <c r="AR30" s="39"/>
      <c r="AS30" s="39"/>
      <c r="AT30" s="39"/>
      <c r="AU30" s="38"/>
      <c r="AV30" s="39"/>
      <c r="AW30" s="39"/>
      <c r="AX30" s="39"/>
      <c r="AY30" s="38"/>
      <c r="AZ30" s="39"/>
      <c r="BA30" s="39"/>
      <c r="BB30" s="39"/>
      <c r="BC30" s="38"/>
      <c r="BD30" s="39"/>
      <c r="BE30" s="39"/>
      <c r="BF30" s="39"/>
      <c r="BG30" s="38"/>
      <c r="BH30" s="39"/>
      <c r="BI30" s="39"/>
      <c r="BJ30" s="39"/>
      <c r="BK30" s="3"/>
      <c r="BL30" s="39"/>
      <c r="BM30" s="39"/>
      <c r="BN30" s="39"/>
    </row>
    <row r="31" spans="2:66" ht="18" customHeight="1" x14ac:dyDescent="0.25">
      <c r="B31" s="57"/>
      <c r="C31" s="17" t="s">
        <v>23</v>
      </c>
      <c r="E31" s="11" t="s">
        <v>72</v>
      </c>
      <c r="F31" s="3"/>
      <c r="G31" s="11" t="s">
        <v>37</v>
      </c>
      <c r="I31" s="49">
        <v>18</v>
      </c>
      <c r="J31" s="3"/>
      <c r="K31" s="50">
        <f>I31*(100%+$K$11)</f>
        <v>22.5</v>
      </c>
      <c r="L31" s="51">
        <f>I31*(100%+$L$11)</f>
        <v>18</v>
      </c>
      <c r="M31" s="51">
        <f>I31*(100%+$M$11)</f>
        <v>22.5</v>
      </c>
      <c r="N31" s="50">
        <f>I31*(100%+$N$11)</f>
        <v>22.5</v>
      </c>
      <c r="O31" s="3"/>
      <c r="P31" s="34">
        <v>2620000</v>
      </c>
      <c r="Q31" s="35">
        <v>1180000</v>
      </c>
      <c r="R31" s="34">
        <v>1440000</v>
      </c>
      <c r="S31" s="36"/>
      <c r="T31" s="37" t="s">
        <v>68</v>
      </c>
      <c r="U31" s="37" t="s">
        <v>68</v>
      </c>
      <c r="V31" s="37" t="s">
        <v>68</v>
      </c>
      <c r="W31" s="38"/>
      <c r="X31" s="37" t="s">
        <v>68</v>
      </c>
      <c r="Y31" s="37" t="s">
        <v>68</v>
      </c>
      <c r="Z31" s="37" t="s">
        <v>68</v>
      </c>
      <c r="AA31" s="38"/>
      <c r="AB31" s="37" t="s">
        <v>68</v>
      </c>
      <c r="AC31" s="37" t="s">
        <v>68</v>
      </c>
      <c r="AD31" s="37" t="s">
        <v>68</v>
      </c>
      <c r="AE31" s="38"/>
      <c r="AF31" s="35">
        <v>600000</v>
      </c>
      <c r="AG31" s="35">
        <v>250000</v>
      </c>
      <c r="AH31" s="35">
        <v>350000</v>
      </c>
      <c r="AI31" s="38"/>
      <c r="AJ31" s="35">
        <v>380000</v>
      </c>
      <c r="AK31" s="35">
        <v>180000</v>
      </c>
      <c r="AL31" s="35">
        <v>200000</v>
      </c>
      <c r="AM31" s="38"/>
      <c r="AN31" s="35">
        <v>230000</v>
      </c>
      <c r="AO31" s="35">
        <v>80000</v>
      </c>
      <c r="AP31" s="35">
        <v>150000</v>
      </c>
      <c r="AQ31" s="38"/>
      <c r="AR31" s="35">
        <v>230000</v>
      </c>
      <c r="AS31" s="35">
        <v>80000</v>
      </c>
      <c r="AT31" s="35">
        <v>150000</v>
      </c>
      <c r="AU31" s="38"/>
      <c r="AV31" s="35">
        <v>700000</v>
      </c>
      <c r="AW31" s="35">
        <v>300000</v>
      </c>
      <c r="AX31" s="35">
        <v>400000</v>
      </c>
      <c r="AY31" s="38"/>
      <c r="AZ31" s="35">
        <v>350000</v>
      </c>
      <c r="BA31" s="35">
        <v>200000</v>
      </c>
      <c r="BB31" s="35">
        <v>150000</v>
      </c>
      <c r="BC31" s="38"/>
      <c r="BD31" s="35">
        <v>80000</v>
      </c>
      <c r="BE31" s="35">
        <v>70000</v>
      </c>
      <c r="BF31" s="37">
        <v>10000</v>
      </c>
      <c r="BG31" s="38"/>
      <c r="BH31" s="35">
        <v>50000</v>
      </c>
      <c r="BI31" s="35">
        <v>20000</v>
      </c>
      <c r="BJ31" s="37">
        <v>30000</v>
      </c>
      <c r="BK31" s="3"/>
      <c r="BL31" s="37" t="s">
        <v>68</v>
      </c>
      <c r="BM31" s="37" t="s">
        <v>68</v>
      </c>
      <c r="BN31" s="37" t="s">
        <v>68</v>
      </c>
    </row>
    <row r="32" spans="2:66" ht="18" customHeight="1" x14ac:dyDescent="0.25">
      <c r="B32" s="57"/>
      <c r="C32" s="17"/>
      <c r="E32" s="11" t="s">
        <v>73</v>
      </c>
      <c r="F32" s="3"/>
      <c r="G32" s="11"/>
      <c r="I32" s="49"/>
      <c r="J32" s="3"/>
      <c r="K32" s="50"/>
      <c r="L32" s="51"/>
      <c r="M32" s="51"/>
      <c r="N32" s="50"/>
      <c r="O32" s="3"/>
      <c r="P32" s="34">
        <v>500000</v>
      </c>
      <c r="Q32" s="35">
        <v>250000</v>
      </c>
      <c r="R32" s="34">
        <v>400000</v>
      </c>
      <c r="S32" s="36"/>
      <c r="T32" s="37" t="s">
        <v>68</v>
      </c>
      <c r="U32" s="37" t="s">
        <v>68</v>
      </c>
      <c r="V32" s="37" t="s">
        <v>68</v>
      </c>
      <c r="W32" s="38"/>
      <c r="X32" s="37" t="s">
        <v>68</v>
      </c>
      <c r="Y32" s="37" t="s">
        <v>68</v>
      </c>
      <c r="Z32" s="37" t="s">
        <v>68</v>
      </c>
      <c r="AA32" s="38"/>
      <c r="AB32" s="37" t="s">
        <v>68</v>
      </c>
      <c r="AC32" s="37" t="s">
        <v>68</v>
      </c>
      <c r="AD32" s="37" t="s">
        <v>68</v>
      </c>
      <c r="AE32" s="38"/>
      <c r="AF32" s="35">
        <v>200000</v>
      </c>
      <c r="AG32" s="35">
        <v>100000</v>
      </c>
      <c r="AH32" s="35">
        <v>150000</v>
      </c>
      <c r="AI32" s="38"/>
      <c r="AJ32" s="35">
        <v>200000</v>
      </c>
      <c r="AK32" s="35">
        <v>90000</v>
      </c>
      <c r="AL32" s="35">
        <v>130000</v>
      </c>
      <c r="AM32" s="38"/>
      <c r="AN32" s="35">
        <v>160000</v>
      </c>
      <c r="AO32" s="35">
        <v>40000</v>
      </c>
      <c r="AP32" s="35">
        <v>140000</v>
      </c>
      <c r="AQ32" s="38"/>
      <c r="AR32" s="35">
        <v>120000</v>
      </c>
      <c r="AS32" s="35">
        <v>30000</v>
      </c>
      <c r="AT32" s="35">
        <v>100000</v>
      </c>
      <c r="AU32" s="38"/>
      <c r="AV32" s="35">
        <v>170000</v>
      </c>
      <c r="AW32" s="35">
        <v>60000</v>
      </c>
      <c r="AX32" s="35">
        <v>130000</v>
      </c>
      <c r="AY32" s="38"/>
      <c r="AZ32" s="35">
        <v>80000</v>
      </c>
      <c r="BA32" s="35">
        <v>30000</v>
      </c>
      <c r="BB32" s="35">
        <v>70000</v>
      </c>
      <c r="BC32" s="38"/>
      <c r="BD32" s="35">
        <v>70000</v>
      </c>
      <c r="BE32" s="35">
        <v>65000</v>
      </c>
      <c r="BF32" s="37">
        <v>6000</v>
      </c>
      <c r="BG32" s="38"/>
      <c r="BH32" s="35">
        <v>15000</v>
      </c>
      <c r="BI32" s="35">
        <v>8000</v>
      </c>
      <c r="BJ32" s="37">
        <v>10000</v>
      </c>
      <c r="BK32" s="3"/>
      <c r="BL32" s="37" t="s">
        <v>68</v>
      </c>
      <c r="BM32" s="37" t="s">
        <v>68</v>
      </c>
      <c r="BN32" s="37" t="s">
        <v>68</v>
      </c>
    </row>
    <row r="33" spans="2:66" ht="6" customHeight="1" x14ac:dyDescent="0.25">
      <c r="B33" s="44"/>
      <c r="C33" s="3"/>
      <c r="E33" s="3"/>
      <c r="F33" s="3"/>
      <c r="G33" s="3"/>
      <c r="I33" s="7"/>
      <c r="J33" s="3"/>
      <c r="K33" s="7"/>
      <c r="L33" s="7"/>
      <c r="M33" s="7"/>
      <c r="N33" s="7"/>
      <c r="O33" s="3"/>
      <c r="P33" s="39"/>
      <c r="Q33" s="39"/>
      <c r="R33" s="39"/>
      <c r="S33" s="36"/>
      <c r="T33" s="39"/>
      <c r="U33" s="39"/>
      <c r="V33" s="39"/>
      <c r="W33" s="38"/>
      <c r="X33" s="39"/>
      <c r="Y33" s="39"/>
      <c r="Z33" s="39"/>
      <c r="AA33" s="38"/>
      <c r="AB33" s="39"/>
      <c r="AC33" s="39"/>
      <c r="AD33" s="39"/>
      <c r="AE33" s="38"/>
      <c r="AF33" s="39"/>
      <c r="AG33" s="39"/>
      <c r="AH33" s="39"/>
      <c r="AI33" s="38"/>
      <c r="AJ33" s="39"/>
      <c r="AK33" s="39"/>
      <c r="AL33" s="39"/>
      <c r="AM33" s="38"/>
      <c r="AN33" s="39"/>
      <c r="AO33" s="39"/>
      <c r="AP33" s="39"/>
      <c r="AQ33" s="38"/>
      <c r="AR33" s="39"/>
      <c r="AS33" s="39"/>
      <c r="AT33" s="39"/>
      <c r="AU33" s="38"/>
      <c r="AV33" s="39"/>
      <c r="AW33" s="39"/>
      <c r="AX33" s="39"/>
      <c r="AY33" s="38"/>
      <c r="AZ33" s="39"/>
      <c r="BA33" s="39"/>
      <c r="BB33" s="39"/>
      <c r="BC33" s="38"/>
      <c r="BD33" s="39"/>
      <c r="BE33" s="39"/>
      <c r="BF33" s="39"/>
      <c r="BG33" s="38"/>
      <c r="BH33" s="39"/>
      <c r="BI33" s="39"/>
      <c r="BJ33" s="39"/>
      <c r="BK33" s="3"/>
      <c r="BL33" s="39"/>
      <c r="BM33" s="39"/>
      <c r="BN33" s="39"/>
    </row>
    <row r="34" spans="2:66" ht="18" customHeight="1" x14ac:dyDescent="0.25">
      <c r="B34" s="44"/>
      <c r="C34" s="17" t="s">
        <v>94</v>
      </c>
      <c r="E34" s="53" t="s">
        <v>68</v>
      </c>
      <c r="F34" s="3"/>
      <c r="G34" s="11" t="s">
        <v>94</v>
      </c>
      <c r="I34" s="49">
        <v>30</v>
      </c>
      <c r="J34" s="3"/>
      <c r="K34" s="50" t="s">
        <v>68</v>
      </c>
      <c r="L34" s="51">
        <f>I34*(100%+$L$11)</f>
        <v>30</v>
      </c>
      <c r="M34" s="51">
        <f>I34*(100%+$M$11)</f>
        <v>37.5</v>
      </c>
      <c r="N34" s="50">
        <f>I34*(100%+$N$11)</f>
        <v>37.5</v>
      </c>
      <c r="O34" s="3"/>
      <c r="P34" s="34">
        <v>1430000</v>
      </c>
      <c r="Q34" s="37" t="s">
        <v>68</v>
      </c>
      <c r="R34" s="34">
        <v>1430000</v>
      </c>
      <c r="S34" s="36"/>
      <c r="T34" s="37" t="s">
        <v>68</v>
      </c>
      <c r="U34" s="37" t="s">
        <v>68</v>
      </c>
      <c r="V34" s="37" t="s">
        <v>68</v>
      </c>
      <c r="W34" s="38"/>
      <c r="X34" s="37" t="s">
        <v>68</v>
      </c>
      <c r="Y34" s="37" t="s">
        <v>68</v>
      </c>
      <c r="Z34" s="37" t="s">
        <v>68</v>
      </c>
      <c r="AA34" s="38"/>
      <c r="AB34" s="37" t="s">
        <v>68</v>
      </c>
      <c r="AC34" s="37" t="s">
        <v>68</v>
      </c>
      <c r="AD34" s="37" t="s">
        <v>68</v>
      </c>
      <c r="AE34" s="38"/>
      <c r="AF34" s="35">
        <v>350000</v>
      </c>
      <c r="AG34" s="37" t="s">
        <v>68</v>
      </c>
      <c r="AH34" s="35">
        <v>350000</v>
      </c>
      <c r="AI34" s="38"/>
      <c r="AJ34" s="35">
        <v>200000</v>
      </c>
      <c r="AK34" s="37" t="s">
        <v>68</v>
      </c>
      <c r="AL34" s="35">
        <v>200000</v>
      </c>
      <c r="AM34" s="38"/>
      <c r="AN34" s="35">
        <v>150000</v>
      </c>
      <c r="AO34" s="37" t="s">
        <v>68</v>
      </c>
      <c r="AP34" s="35">
        <v>150000</v>
      </c>
      <c r="AQ34" s="38"/>
      <c r="AR34" s="35">
        <v>150000</v>
      </c>
      <c r="AS34" s="37" t="s">
        <v>68</v>
      </c>
      <c r="AT34" s="35">
        <v>150000</v>
      </c>
      <c r="AU34" s="38"/>
      <c r="AV34" s="35">
        <v>700000</v>
      </c>
      <c r="AW34" s="37" t="s">
        <v>68</v>
      </c>
      <c r="AX34" s="35">
        <v>400000</v>
      </c>
      <c r="AY34" s="38"/>
      <c r="AZ34" s="35">
        <v>150000</v>
      </c>
      <c r="BA34" s="37" t="s">
        <v>68</v>
      </c>
      <c r="BB34" s="35">
        <v>150000</v>
      </c>
      <c r="BC34" s="38"/>
      <c r="BD34" s="37" t="s">
        <v>68</v>
      </c>
      <c r="BE34" s="37" t="s">
        <v>68</v>
      </c>
      <c r="BF34" s="37" t="s">
        <v>68</v>
      </c>
      <c r="BG34" s="38"/>
      <c r="BH34" s="37">
        <v>30000</v>
      </c>
      <c r="BI34" s="37" t="s">
        <v>68</v>
      </c>
      <c r="BJ34" s="37">
        <v>30000</v>
      </c>
      <c r="BK34" s="3"/>
      <c r="BL34" s="37" t="s">
        <v>68</v>
      </c>
      <c r="BM34" s="37" t="s">
        <v>68</v>
      </c>
      <c r="BN34" s="37" t="s">
        <v>68</v>
      </c>
    </row>
    <row r="35" spans="2:66" ht="18" customHeight="1" x14ac:dyDescent="0.25">
      <c r="B35" s="44"/>
      <c r="C35" s="17"/>
      <c r="E35" s="53"/>
      <c r="F35" s="3"/>
      <c r="G35" s="11"/>
      <c r="I35" s="49"/>
      <c r="J35" s="3"/>
      <c r="K35" s="50"/>
      <c r="L35" s="51"/>
      <c r="M35" s="51"/>
      <c r="N35" s="50"/>
      <c r="O35" s="3"/>
      <c r="P35" s="34">
        <v>400000</v>
      </c>
      <c r="Q35" s="37" t="s">
        <v>68</v>
      </c>
      <c r="R35" s="34">
        <v>400000</v>
      </c>
      <c r="S35" s="36"/>
      <c r="T35" s="37" t="s">
        <v>68</v>
      </c>
      <c r="U35" s="37" t="s">
        <v>68</v>
      </c>
      <c r="V35" s="37" t="s">
        <v>68</v>
      </c>
      <c r="W35" s="38"/>
      <c r="X35" s="37" t="s">
        <v>68</v>
      </c>
      <c r="Y35" s="37" t="s">
        <v>68</v>
      </c>
      <c r="Z35" s="37" t="s">
        <v>68</v>
      </c>
      <c r="AA35" s="38"/>
      <c r="AB35" s="37" t="s">
        <v>68</v>
      </c>
      <c r="AC35" s="37" t="s">
        <v>68</v>
      </c>
      <c r="AD35" s="37" t="s">
        <v>68</v>
      </c>
      <c r="AE35" s="38"/>
      <c r="AF35" s="35">
        <v>150000</v>
      </c>
      <c r="AG35" s="37" t="s">
        <v>68</v>
      </c>
      <c r="AH35" s="35">
        <v>150000</v>
      </c>
      <c r="AI35" s="38"/>
      <c r="AJ35" s="35">
        <v>130000</v>
      </c>
      <c r="AK35" s="37" t="s">
        <v>68</v>
      </c>
      <c r="AL35" s="35">
        <v>130000</v>
      </c>
      <c r="AM35" s="38"/>
      <c r="AN35" s="35">
        <v>140000</v>
      </c>
      <c r="AO35" s="37" t="s">
        <v>68</v>
      </c>
      <c r="AP35" s="35">
        <v>140000</v>
      </c>
      <c r="AQ35" s="38"/>
      <c r="AR35" s="35">
        <v>100000</v>
      </c>
      <c r="AS35" s="37" t="s">
        <v>68</v>
      </c>
      <c r="AT35" s="35">
        <v>100000</v>
      </c>
      <c r="AU35" s="38"/>
      <c r="AV35" s="35">
        <v>170000</v>
      </c>
      <c r="AW35" s="37" t="s">
        <v>68</v>
      </c>
      <c r="AX35" s="35">
        <v>130000</v>
      </c>
      <c r="AY35" s="38"/>
      <c r="AZ35" s="35">
        <v>70000</v>
      </c>
      <c r="BA35" s="37" t="s">
        <v>68</v>
      </c>
      <c r="BB35" s="35">
        <v>70000</v>
      </c>
      <c r="BC35" s="38"/>
      <c r="BD35" s="37" t="s">
        <v>68</v>
      </c>
      <c r="BE35" s="37" t="s">
        <v>68</v>
      </c>
      <c r="BF35" s="37" t="s">
        <v>68</v>
      </c>
      <c r="BG35" s="38"/>
      <c r="BH35" s="37">
        <v>10000</v>
      </c>
      <c r="BI35" s="37" t="s">
        <v>68</v>
      </c>
      <c r="BJ35" s="37">
        <v>10000</v>
      </c>
      <c r="BK35" s="3"/>
      <c r="BL35" s="37" t="s">
        <v>68</v>
      </c>
      <c r="BM35" s="37" t="s">
        <v>68</v>
      </c>
      <c r="BN35" s="37" t="s">
        <v>68</v>
      </c>
    </row>
    <row r="36" spans="2:66" ht="21.95" customHeight="1" x14ac:dyDescent="0.25">
      <c r="C36" s="4"/>
      <c r="E36" s="3"/>
      <c r="F36" s="3"/>
      <c r="G36" s="3"/>
      <c r="I36" s="3"/>
      <c r="J36" s="3"/>
      <c r="K36" s="7"/>
      <c r="L36" s="7"/>
      <c r="M36" s="7"/>
      <c r="N36" s="7"/>
      <c r="O36" s="3"/>
      <c r="P36" s="38"/>
      <c r="Q36" s="38"/>
      <c r="R36" s="38"/>
      <c r="S36" s="36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"/>
      <c r="BL36" s="38"/>
      <c r="BM36" s="38"/>
      <c r="BN36" s="38"/>
    </row>
    <row r="37" spans="2:66" ht="18" customHeight="1" x14ac:dyDescent="0.25">
      <c r="B37" s="57" t="s">
        <v>24</v>
      </c>
      <c r="C37" s="17" t="s">
        <v>92</v>
      </c>
      <c r="E37" s="11" t="s">
        <v>36</v>
      </c>
      <c r="F37" s="3"/>
      <c r="G37" s="11" t="s">
        <v>36</v>
      </c>
      <c r="I37" s="49">
        <v>17</v>
      </c>
      <c r="J37" s="3"/>
      <c r="K37" s="50">
        <f>I37*(100%+$K$11)</f>
        <v>21.25</v>
      </c>
      <c r="L37" s="51">
        <f>I37*(100%+$L$11)</f>
        <v>17</v>
      </c>
      <c r="M37" s="51" t="s">
        <v>68</v>
      </c>
      <c r="N37" s="50">
        <f>I37*(100%+$N$11)</f>
        <v>21.25</v>
      </c>
      <c r="O37" s="3"/>
      <c r="P37" s="34">
        <v>1400000</v>
      </c>
      <c r="Q37" s="35">
        <v>596500</v>
      </c>
      <c r="R37" s="34">
        <v>700000</v>
      </c>
      <c r="S37" s="36"/>
      <c r="T37" s="37" t="s">
        <v>68</v>
      </c>
      <c r="U37" s="37" t="s">
        <v>68</v>
      </c>
      <c r="V37" s="37" t="s">
        <v>68</v>
      </c>
      <c r="W37" s="38"/>
      <c r="X37" s="35">
        <v>750000</v>
      </c>
      <c r="Y37" s="35">
        <v>300000</v>
      </c>
      <c r="Z37" s="35">
        <v>450000</v>
      </c>
      <c r="AA37" s="38"/>
      <c r="AB37" s="35">
        <v>650000</v>
      </c>
      <c r="AC37" s="35">
        <v>350000</v>
      </c>
      <c r="AD37" s="35">
        <v>300000</v>
      </c>
      <c r="AE37" s="38"/>
      <c r="AF37" s="37" t="s">
        <v>68</v>
      </c>
      <c r="AG37" s="37" t="s">
        <v>68</v>
      </c>
      <c r="AH37" s="37" t="s">
        <v>68</v>
      </c>
      <c r="AI37" s="38"/>
      <c r="AJ37" s="35">
        <v>150000</v>
      </c>
      <c r="AK37" s="35">
        <v>75000</v>
      </c>
      <c r="AL37" s="35">
        <v>75000</v>
      </c>
      <c r="AM37" s="38"/>
      <c r="AN37" s="35">
        <v>50000</v>
      </c>
      <c r="AO37" s="35">
        <v>25000</v>
      </c>
      <c r="AP37" s="35">
        <v>25000</v>
      </c>
      <c r="AQ37" s="38"/>
      <c r="AR37" s="35">
        <v>10000</v>
      </c>
      <c r="AS37" s="35">
        <v>4000</v>
      </c>
      <c r="AT37" s="35">
        <v>6000</v>
      </c>
      <c r="AU37" s="38"/>
      <c r="AV37" s="35">
        <v>100000</v>
      </c>
      <c r="AW37" s="35">
        <v>40000</v>
      </c>
      <c r="AX37" s="35">
        <v>60000</v>
      </c>
      <c r="AY37" s="38"/>
      <c r="AZ37" s="35">
        <v>5000</v>
      </c>
      <c r="BA37" s="35">
        <v>2500</v>
      </c>
      <c r="BB37" s="35">
        <v>2500</v>
      </c>
      <c r="BC37" s="38"/>
      <c r="BD37" s="37" t="s">
        <v>68</v>
      </c>
      <c r="BE37" s="37" t="s">
        <v>68</v>
      </c>
      <c r="BF37" s="37" t="s">
        <v>68</v>
      </c>
      <c r="BG37" s="38"/>
      <c r="BH37" s="37" t="s">
        <v>68</v>
      </c>
      <c r="BI37" s="37" t="s">
        <v>68</v>
      </c>
      <c r="BJ37" s="37" t="s">
        <v>68</v>
      </c>
      <c r="BK37" s="3"/>
      <c r="BL37" s="37" t="s">
        <v>68</v>
      </c>
      <c r="BM37" s="37" t="s">
        <v>68</v>
      </c>
      <c r="BN37" s="37" t="s">
        <v>68</v>
      </c>
    </row>
    <row r="38" spans="2:66" ht="18" customHeight="1" x14ac:dyDescent="0.25">
      <c r="B38" s="57"/>
      <c r="C38" s="17"/>
      <c r="E38" s="11"/>
      <c r="F38" s="3"/>
      <c r="G38" s="11"/>
      <c r="I38" s="49"/>
      <c r="J38" s="3"/>
      <c r="K38" s="50"/>
      <c r="L38" s="51"/>
      <c r="M38" s="51"/>
      <c r="N38" s="50"/>
      <c r="O38" s="3"/>
      <c r="P38" s="34">
        <v>400000</v>
      </c>
      <c r="Q38" s="35">
        <v>200000</v>
      </c>
      <c r="R38" s="34">
        <v>250000</v>
      </c>
      <c r="S38" s="36"/>
      <c r="T38" s="37" t="s">
        <v>68</v>
      </c>
      <c r="U38" s="37" t="s">
        <v>68</v>
      </c>
      <c r="V38" s="37" t="s">
        <v>68</v>
      </c>
      <c r="W38" s="38"/>
      <c r="X38" s="35">
        <v>240000</v>
      </c>
      <c r="Y38" s="35">
        <v>155000</v>
      </c>
      <c r="Z38" s="35">
        <v>85000</v>
      </c>
      <c r="AA38" s="38"/>
      <c r="AB38" s="35">
        <v>150000</v>
      </c>
      <c r="AC38" s="35">
        <v>75000</v>
      </c>
      <c r="AD38" s="35">
        <v>75000</v>
      </c>
      <c r="AE38" s="38"/>
      <c r="AF38" s="37" t="s">
        <v>68</v>
      </c>
      <c r="AG38" s="37" t="s">
        <v>68</v>
      </c>
      <c r="AH38" s="37" t="s">
        <v>68</v>
      </c>
      <c r="AI38" s="38"/>
      <c r="AJ38" s="37" t="s">
        <v>68</v>
      </c>
      <c r="AK38" s="37" t="s">
        <v>68</v>
      </c>
      <c r="AL38" s="37" t="s">
        <v>68</v>
      </c>
      <c r="AM38" s="38"/>
      <c r="AN38" s="37" t="s">
        <v>68</v>
      </c>
      <c r="AO38" s="37" t="s">
        <v>68</v>
      </c>
      <c r="AP38" s="37" t="s">
        <v>68</v>
      </c>
      <c r="AQ38" s="38"/>
      <c r="AR38" s="37" t="s">
        <v>68</v>
      </c>
      <c r="AS38" s="37" t="s">
        <v>68</v>
      </c>
      <c r="AT38" s="37" t="s">
        <v>68</v>
      </c>
      <c r="AU38" s="38"/>
      <c r="AV38" s="37" t="s">
        <v>68</v>
      </c>
      <c r="AW38" s="37" t="s">
        <v>68</v>
      </c>
      <c r="AX38" s="37" t="s">
        <v>68</v>
      </c>
      <c r="AY38" s="38"/>
      <c r="AZ38" s="37" t="s">
        <v>68</v>
      </c>
      <c r="BA38" s="37" t="s">
        <v>68</v>
      </c>
      <c r="BB38" s="37" t="s">
        <v>68</v>
      </c>
      <c r="BC38" s="38"/>
      <c r="BD38" s="37" t="s">
        <v>68</v>
      </c>
      <c r="BE38" s="37" t="s">
        <v>68</v>
      </c>
      <c r="BF38" s="37" t="s">
        <v>68</v>
      </c>
      <c r="BG38" s="38"/>
      <c r="BH38" s="37" t="s">
        <v>68</v>
      </c>
      <c r="BI38" s="37" t="s">
        <v>68</v>
      </c>
      <c r="BJ38" s="37" t="s">
        <v>68</v>
      </c>
      <c r="BK38" s="3"/>
      <c r="BL38" s="37" t="s">
        <v>68</v>
      </c>
      <c r="BM38" s="37" t="s">
        <v>68</v>
      </c>
      <c r="BN38" s="37" t="s">
        <v>68</v>
      </c>
    </row>
    <row r="39" spans="2:66" ht="6" customHeight="1" x14ac:dyDescent="0.25">
      <c r="B39" s="57"/>
      <c r="C39" s="3"/>
      <c r="E39" s="3"/>
      <c r="F39" s="3"/>
      <c r="G39" s="3"/>
      <c r="I39" s="7"/>
      <c r="J39" s="3"/>
      <c r="K39" s="7"/>
      <c r="L39" s="7"/>
      <c r="M39" s="7"/>
      <c r="N39" s="23"/>
      <c r="O39" s="3"/>
      <c r="P39" s="39"/>
      <c r="Q39" s="39"/>
      <c r="R39" s="39"/>
      <c r="S39" s="36"/>
      <c r="T39" s="39"/>
      <c r="U39" s="39"/>
      <c r="V39" s="39"/>
      <c r="W39" s="38"/>
      <c r="X39" s="39"/>
      <c r="Y39" s="39"/>
      <c r="Z39" s="39"/>
      <c r="AA39" s="38"/>
      <c r="AB39" s="39"/>
      <c r="AC39" s="39"/>
      <c r="AD39" s="39"/>
      <c r="AE39" s="38"/>
      <c r="AF39" s="39"/>
      <c r="AG39" s="39"/>
      <c r="AH39" s="39"/>
      <c r="AI39" s="38"/>
      <c r="AJ39" s="39"/>
      <c r="AK39" s="39"/>
      <c r="AL39" s="39"/>
      <c r="AM39" s="38"/>
      <c r="AN39" s="39"/>
      <c r="AO39" s="39"/>
      <c r="AP39" s="39"/>
      <c r="AQ39" s="38"/>
      <c r="AR39" s="39"/>
      <c r="AS39" s="39"/>
      <c r="AT39" s="39"/>
      <c r="AU39" s="38"/>
      <c r="AV39" s="39"/>
      <c r="AW39" s="39"/>
      <c r="AX39" s="39"/>
      <c r="AY39" s="38"/>
      <c r="AZ39" s="39"/>
      <c r="BA39" s="39"/>
      <c r="BB39" s="39"/>
      <c r="BC39" s="38"/>
      <c r="BD39" s="39"/>
      <c r="BE39" s="39"/>
      <c r="BF39" s="39"/>
      <c r="BG39" s="38"/>
      <c r="BH39" s="39"/>
      <c r="BI39" s="39"/>
      <c r="BJ39" s="39"/>
      <c r="BK39" s="3"/>
      <c r="BL39" s="39"/>
      <c r="BM39" s="39"/>
      <c r="BN39" s="39"/>
    </row>
    <row r="40" spans="2:66" ht="18" customHeight="1" x14ac:dyDescent="0.25">
      <c r="B40" s="57"/>
      <c r="C40" s="17" t="s">
        <v>92</v>
      </c>
      <c r="E40" s="11" t="s">
        <v>102</v>
      </c>
      <c r="F40" s="3"/>
      <c r="G40" s="11" t="s">
        <v>102</v>
      </c>
      <c r="I40" s="49">
        <v>35</v>
      </c>
      <c r="J40" s="3"/>
      <c r="K40" s="50">
        <f>I40*(100%+$K$11)</f>
        <v>43.75</v>
      </c>
      <c r="L40" s="51">
        <f>I40*(100%+$L$11)</f>
        <v>35</v>
      </c>
      <c r="M40" s="51" t="s">
        <v>68</v>
      </c>
      <c r="N40" s="50" t="s">
        <v>68</v>
      </c>
      <c r="O40" s="3"/>
      <c r="P40" s="34">
        <v>650000</v>
      </c>
      <c r="Q40" s="35">
        <v>350000</v>
      </c>
      <c r="R40" s="34">
        <v>300000</v>
      </c>
      <c r="S40" s="36"/>
      <c r="T40" s="37" t="s">
        <v>68</v>
      </c>
      <c r="U40" s="37" t="s">
        <v>68</v>
      </c>
      <c r="V40" s="37" t="s">
        <v>68</v>
      </c>
      <c r="W40" s="38"/>
      <c r="X40" s="37" t="s">
        <v>68</v>
      </c>
      <c r="Y40" s="37" t="s">
        <v>68</v>
      </c>
      <c r="Z40" s="37" t="s">
        <v>68</v>
      </c>
      <c r="AA40" s="38"/>
      <c r="AB40" s="35">
        <v>650000</v>
      </c>
      <c r="AC40" s="35">
        <v>350000</v>
      </c>
      <c r="AD40" s="35">
        <v>300000</v>
      </c>
      <c r="AE40" s="38"/>
      <c r="AF40" s="37" t="s">
        <v>68</v>
      </c>
      <c r="AG40" s="37" t="s">
        <v>68</v>
      </c>
      <c r="AH40" s="37" t="s">
        <v>68</v>
      </c>
      <c r="AI40" s="38"/>
      <c r="AJ40" s="37" t="s">
        <v>68</v>
      </c>
      <c r="AK40" s="37" t="s">
        <v>68</v>
      </c>
      <c r="AL40" s="37" t="s">
        <v>68</v>
      </c>
      <c r="AM40" s="38"/>
      <c r="AN40" s="37" t="s">
        <v>68</v>
      </c>
      <c r="AO40" s="37" t="s">
        <v>68</v>
      </c>
      <c r="AP40" s="37" t="s">
        <v>68</v>
      </c>
      <c r="AQ40" s="38"/>
      <c r="AR40" s="37" t="s">
        <v>68</v>
      </c>
      <c r="AS40" s="37" t="s">
        <v>68</v>
      </c>
      <c r="AT40" s="37" t="s">
        <v>68</v>
      </c>
      <c r="AU40" s="38"/>
      <c r="AV40" s="37" t="s">
        <v>68</v>
      </c>
      <c r="AW40" s="37" t="s">
        <v>68</v>
      </c>
      <c r="AX40" s="37" t="s">
        <v>68</v>
      </c>
      <c r="AY40" s="38"/>
      <c r="AZ40" s="37" t="s">
        <v>68</v>
      </c>
      <c r="BA40" s="37" t="s">
        <v>68</v>
      </c>
      <c r="BB40" s="37" t="s">
        <v>68</v>
      </c>
      <c r="BC40" s="38"/>
      <c r="BD40" s="37" t="s">
        <v>68</v>
      </c>
      <c r="BE40" s="37" t="s">
        <v>68</v>
      </c>
      <c r="BF40" s="37" t="s">
        <v>68</v>
      </c>
      <c r="BG40" s="38"/>
      <c r="BH40" s="37" t="s">
        <v>68</v>
      </c>
      <c r="BI40" s="37" t="s">
        <v>68</v>
      </c>
      <c r="BJ40" s="37" t="s">
        <v>68</v>
      </c>
      <c r="BK40" s="3"/>
      <c r="BL40" s="37" t="s">
        <v>68</v>
      </c>
      <c r="BM40" s="37" t="s">
        <v>68</v>
      </c>
      <c r="BN40" s="37" t="s">
        <v>68</v>
      </c>
    </row>
    <row r="41" spans="2:66" ht="18" customHeight="1" x14ac:dyDescent="0.25">
      <c r="B41" s="57"/>
      <c r="C41" s="17"/>
      <c r="E41" s="11"/>
      <c r="F41" s="3"/>
      <c r="G41" s="11"/>
      <c r="I41" s="49"/>
      <c r="J41" s="3"/>
      <c r="K41" s="50"/>
      <c r="L41" s="51"/>
      <c r="M41" s="51"/>
      <c r="N41" s="50"/>
      <c r="O41" s="3"/>
      <c r="P41" s="34">
        <v>150000</v>
      </c>
      <c r="Q41" s="35">
        <v>75000</v>
      </c>
      <c r="R41" s="34">
        <v>75000</v>
      </c>
      <c r="S41" s="36"/>
      <c r="T41" s="37" t="s">
        <v>68</v>
      </c>
      <c r="U41" s="37" t="s">
        <v>68</v>
      </c>
      <c r="V41" s="37" t="s">
        <v>68</v>
      </c>
      <c r="W41" s="38"/>
      <c r="X41" s="37" t="s">
        <v>68</v>
      </c>
      <c r="Y41" s="37" t="s">
        <v>68</v>
      </c>
      <c r="Z41" s="37" t="s">
        <v>68</v>
      </c>
      <c r="AA41" s="38"/>
      <c r="AB41" s="35">
        <v>150000</v>
      </c>
      <c r="AC41" s="35">
        <v>75000</v>
      </c>
      <c r="AD41" s="35">
        <v>75000</v>
      </c>
      <c r="AE41" s="38"/>
      <c r="AF41" s="37" t="s">
        <v>68</v>
      </c>
      <c r="AG41" s="37" t="s">
        <v>68</v>
      </c>
      <c r="AH41" s="37" t="s">
        <v>68</v>
      </c>
      <c r="AI41" s="38"/>
      <c r="AJ41" s="37" t="s">
        <v>68</v>
      </c>
      <c r="AK41" s="37" t="s">
        <v>68</v>
      </c>
      <c r="AL41" s="37" t="s">
        <v>68</v>
      </c>
      <c r="AM41" s="38"/>
      <c r="AN41" s="37" t="s">
        <v>68</v>
      </c>
      <c r="AO41" s="37" t="s">
        <v>68</v>
      </c>
      <c r="AP41" s="37" t="s">
        <v>68</v>
      </c>
      <c r="AQ41" s="38"/>
      <c r="AR41" s="37" t="s">
        <v>68</v>
      </c>
      <c r="AS41" s="37" t="s">
        <v>68</v>
      </c>
      <c r="AT41" s="37" t="s">
        <v>68</v>
      </c>
      <c r="AU41" s="38"/>
      <c r="AV41" s="37" t="s">
        <v>68</v>
      </c>
      <c r="AW41" s="37" t="s">
        <v>68</v>
      </c>
      <c r="AX41" s="37" t="s">
        <v>68</v>
      </c>
      <c r="AY41" s="38"/>
      <c r="AZ41" s="37" t="s">
        <v>68</v>
      </c>
      <c r="BA41" s="37" t="s">
        <v>68</v>
      </c>
      <c r="BB41" s="37" t="s">
        <v>68</v>
      </c>
      <c r="BC41" s="38"/>
      <c r="BD41" s="37" t="s">
        <v>68</v>
      </c>
      <c r="BE41" s="37" t="s">
        <v>68</v>
      </c>
      <c r="BF41" s="37" t="s">
        <v>68</v>
      </c>
      <c r="BG41" s="38"/>
      <c r="BH41" s="37" t="s">
        <v>68</v>
      </c>
      <c r="BI41" s="37" t="s">
        <v>68</v>
      </c>
      <c r="BJ41" s="37" t="s">
        <v>68</v>
      </c>
      <c r="BK41" s="3"/>
      <c r="BL41" s="37" t="s">
        <v>68</v>
      </c>
      <c r="BM41" s="37" t="s">
        <v>68</v>
      </c>
      <c r="BN41" s="37" t="s">
        <v>68</v>
      </c>
    </row>
    <row r="42" spans="2:66" ht="6" customHeight="1" x14ac:dyDescent="0.25">
      <c r="B42" s="57"/>
      <c r="C42" s="3"/>
      <c r="E42" s="3"/>
      <c r="F42" s="3"/>
      <c r="G42" s="3"/>
      <c r="I42" s="7"/>
      <c r="J42" s="3"/>
      <c r="K42" s="7"/>
      <c r="L42" s="7"/>
      <c r="M42" s="7"/>
      <c r="N42" s="23"/>
      <c r="O42" s="3"/>
      <c r="P42" s="39"/>
      <c r="Q42" s="39"/>
      <c r="R42" s="39"/>
      <c r="S42" s="36"/>
      <c r="T42" s="39"/>
      <c r="U42" s="39"/>
      <c r="V42" s="39"/>
      <c r="W42" s="38"/>
      <c r="X42" s="39"/>
      <c r="Y42" s="39"/>
      <c r="Z42" s="39"/>
      <c r="AA42" s="38"/>
      <c r="AB42" s="39"/>
      <c r="AC42" s="39"/>
      <c r="AD42" s="39"/>
      <c r="AE42" s="38"/>
      <c r="AF42" s="39"/>
      <c r="AG42" s="39"/>
      <c r="AH42" s="39"/>
      <c r="AI42" s="38"/>
      <c r="AJ42" s="39"/>
      <c r="AK42" s="39"/>
      <c r="AL42" s="39"/>
      <c r="AM42" s="38"/>
      <c r="AN42" s="39"/>
      <c r="AO42" s="39"/>
      <c r="AP42" s="39"/>
      <c r="AQ42" s="38"/>
      <c r="AR42" s="39"/>
      <c r="AS42" s="39"/>
      <c r="AT42" s="39"/>
      <c r="AU42" s="38"/>
      <c r="AV42" s="39"/>
      <c r="AW42" s="39"/>
      <c r="AX42" s="39"/>
      <c r="AY42" s="38"/>
      <c r="AZ42" s="39"/>
      <c r="BA42" s="39"/>
      <c r="BB42" s="39"/>
      <c r="BC42" s="38"/>
      <c r="BD42" s="39"/>
      <c r="BE42" s="39"/>
      <c r="BF42" s="39"/>
      <c r="BG42" s="38"/>
      <c r="BH42" s="39"/>
      <c r="BI42" s="39"/>
      <c r="BJ42" s="39"/>
      <c r="BK42" s="3"/>
      <c r="BL42" s="39"/>
      <c r="BM42" s="39"/>
      <c r="BN42" s="39"/>
    </row>
    <row r="43" spans="2:66" ht="18" customHeight="1" x14ac:dyDescent="0.25">
      <c r="B43" s="57"/>
      <c r="C43" s="17" t="s">
        <v>47</v>
      </c>
      <c r="E43" s="11" t="s">
        <v>103</v>
      </c>
      <c r="F43" s="3"/>
      <c r="G43" s="11" t="s">
        <v>103</v>
      </c>
      <c r="I43" s="49">
        <v>24</v>
      </c>
      <c r="J43" s="3"/>
      <c r="K43" s="50">
        <f>I43*(100%+$K$11)</f>
        <v>30</v>
      </c>
      <c r="L43" s="51">
        <f>I43*(100%+$L$11)</f>
        <v>24</v>
      </c>
      <c r="M43" s="51" t="s">
        <v>68</v>
      </c>
      <c r="N43" s="50">
        <f>I43*(100%+$N$11)</f>
        <v>30</v>
      </c>
      <c r="O43" s="3"/>
      <c r="P43" s="34">
        <v>1400000</v>
      </c>
      <c r="Q43" s="35">
        <v>596500</v>
      </c>
      <c r="R43" s="34">
        <v>700000</v>
      </c>
      <c r="S43" s="36"/>
      <c r="T43" s="37" t="s">
        <v>68</v>
      </c>
      <c r="U43" s="37" t="s">
        <v>68</v>
      </c>
      <c r="V43" s="37" t="s">
        <v>68</v>
      </c>
      <c r="W43" s="38"/>
      <c r="X43" s="35">
        <v>750000</v>
      </c>
      <c r="Y43" s="35">
        <v>300000</v>
      </c>
      <c r="Z43" s="35">
        <v>450000</v>
      </c>
      <c r="AA43" s="38"/>
      <c r="AB43" s="35">
        <v>650000</v>
      </c>
      <c r="AC43" s="35">
        <v>350000</v>
      </c>
      <c r="AD43" s="35">
        <v>300000</v>
      </c>
      <c r="AE43" s="38"/>
      <c r="AF43" s="37" t="s">
        <v>68</v>
      </c>
      <c r="AG43" s="37" t="s">
        <v>68</v>
      </c>
      <c r="AH43" s="37" t="s">
        <v>68</v>
      </c>
      <c r="AI43" s="38"/>
      <c r="AJ43" s="35">
        <v>150000</v>
      </c>
      <c r="AK43" s="35">
        <v>75000</v>
      </c>
      <c r="AL43" s="35">
        <v>75000</v>
      </c>
      <c r="AM43" s="38"/>
      <c r="AN43" s="35">
        <v>50000</v>
      </c>
      <c r="AO43" s="35">
        <v>25000</v>
      </c>
      <c r="AP43" s="35">
        <v>25000</v>
      </c>
      <c r="AQ43" s="38"/>
      <c r="AR43" s="35">
        <v>10000</v>
      </c>
      <c r="AS43" s="35">
        <v>4000</v>
      </c>
      <c r="AT43" s="35">
        <v>6000</v>
      </c>
      <c r="AU43" s="38"/>
      <c r="AV43" s="35">
        <v>100000</v>
      </c>
      <c r="AW43" s="35">
        <v>40000</v>
      </c>
      <c r="AX43" s="35">
        <v>60000</v>
      </c>
      <c r="AY43" s="38"/>
      <c r="AZ43" s="35">
        <v>5000</v>
      </c>
      <c r="BA43" s="35">
        <v>2500</v>
      </c>
      <c r="BB43" s="35">
        <v>2500</v>
      </c>
      <c r="BC43" s="38"/>
      <c r="BD43" s="37" t="s">
        <v>68</v>
      </c>
      <c r="BE43" s="37" t="s">
        <v>68</v>
      </c>
      <c r="BF43" s="37" t="s">
        <v>68</v>
      </c>
      <c r="BG43" s="38"/>
      <c r="BH43" s="37" t="s">
        <v>68</v>
      </c>
      <c r="BI43" s="37" t="s">
        <v>68</v>
      </c>
      <c r="BJ43" s="37" t="s">
        <v>68</v>
      </c>
      <c r="BK43" s="3"/>
      <c r="BL43" s="37" t="s">
        <v>68</v>
      </c>
      <c r="BM43" s="37" t="s">
        <v>68</v>
      </c>
      <c r="BN43" s="37" t="s">
        <v>68</v>
      </c>
    </row>
    <row r="44" spans="2:66" ht="18" customHeight="1" x14ac:dyDescent="0.25">
      <c r="B44" s="57"/>
      <c r="C44" s="17"/>
      <c r="E44" s="11"/>
      <c r="F44" s="3"/>
      <c r="G44" s="11"/>
      <c r="I44" s="49"/>
      <c r="J44" s="3"/>
      <c r="K44" s="50"/>
      <c r="L44" s="51"/>
      <c r="M44" s="51"/>
      <c r="N44" s="50"/>
      <c r="O44" s="3"/>
      <c r="P44" s="34">
        <v>400000</v>
      </c>
      <c r="Q44" s="35">
        <v>200000</v>
      </c>
      <c r="R44" s="34">
        <v>250000</v>
      </c>
      <c r="S44" s="36"/>
      <c r="T44" s="37" t="s">
        <v>68</v>
      </c>
      <c r="U44" s="37" t="s">
        <v>68</v>
      </c>
      <c r="V44" s="37" t="s">
        <v>68</v>
      </c>
      <c r="W44" s="38"/>
      <c r="X44" s="35">
        <v>240000</v>
      </c>
      <c r="Y44" s="35">
        <v>155000</v>
      </c>
      <c r="Z44" s="35">
        <v>85000</v>
      </c>
      <c r="AA44" s="38"/>
      <c r="AB44" s="35">
        <v>150000</v>
      </c>
      <c r="AC44" s="35">
        <v>75000</v>
      </c>
      <c r="AD44" s="35">
        <v>75000</v>
      </c>
      <c r="AE44" s="38"/>
      <c r="AF44" s="37" t="s">
        <v>68</v>
      </c>
      <c r="AG44" s="37" t="s">
        <v>68</v>
      </c>
      <c r="AH44" s="37" t="s">
        <v>68</v>
      </c>
      <c r="AI44" s="38"/>
      <c r="AJ44" s="37" t="s">
        <v>68</v>
      </c>
      <c r="AK44" s="37" t="s">
        <v>68</v>
      </c>
      <c r="AL44" s="37" t="s">
        <v>68</v>
      </c>
      <c r="AM44" s="38"/>
      <c r="AN44" s="37" t="s">
        <v>68</v>
      </c>
      <c r="AO44" s="37" t="s">
        <v>68</v>
      </c>
      <c r="AP44" s="37" t="s">
        <v>68</v>
      </c>
      <c r="AQ44" s="38"/>
      <c r="AR44" s="37" t="s">
        <v>68</v>
      </c>
      <c r="AS44" s="37" t="s">
        <v>68</v>
      </c>
      <c r="AT44" s="37" t="s">
        <v>68</v>
      </c>
      <c r="AU44" s="38"/>
      <c r="AV44" s="37" t="s">
        <v>68</v>
      </c>
      <c r="AW44" s="37" t="s">
        <v>68</v>
      </c>
      <c r="AX44" s="37" t="s">
        <v>68</v>
      </c>
      <c r="AY44" s="38"/>
      <c r="AZ44" s="37" t="s">
        <v>68</v>
      </c>
      <c r="BA44" s="37" t="s">
        <v>68</v>
      </c>
      <c r="BB44" s="37" t="s">
        <v>68</v>
      </c>
      <c r="BC44" s="38"/>
      <c r="BD44" s="37" t="s">
        <v>68</v>
      </c>
      <c r="BE44" s="37" t="s">
        <v>68</v>
      </c>
      <c r="BF44" s="37" t="s">
        <v>68</v>
      </c>
      <c r="BG44" s="38"/>
      <c r="BH44" s="37" t="s">
        <v>68</v>
      </c>
      <c r="BI44" s="37" t="s">
        <v>68</v>
      </c>
      <c r="BJ44" s="37" t="s">
        <v>68</v>
      </c>
      <c r="BK44" s="3"/>
      <c r="BL44" s="37" t="s">
        <v>68</v>
      </c>
      <c r="BM44" s="37" t="s">
        <v>68</v>
      </c>
      <c r="BN44" s="37" t="s">
        <v>68</v>
      </c>
    </row>
    <row r="45" spans="2:66" ht="6" customHeight="1" x14ac:dyDescent="0.25">
      <c r="B45" s="57"/>
      <c r="C45" s="3"/>
      <c r="E45" s="3"/>
      <c r="F45" s="3"/>
      <c r="G45" s="3"/>
      <c r="I45" s="7"/>
      <c r="J45" s="3"/>
      <c r="K45" s="7"/>
      <c r="L45" s="7"/>
      <c r="M45" s="7"/>
      <c r="N45" s="23"/>
      <c r="O45" s="3"/>
      <c r="P45" s="39"/>
      <c r="Q45" s="39"/>
      <c r="R45" s="39"/>
      <c r="S45" s="36"/>
      <c r="T45" s="39"/>
      <c r="U45" s="39"/>
      <c r="V45" s="39"/>
      <c r="W45" s="38"/>
      <c r="X45" s="39"/>
      <c r="Y45" s="39"/>
      <c r="Z45" s="39"/>
      <c r="AA45" s="38"/>
      <c r="AB45" s="39"/>
      <c r="AC45" s="39"/>
      <c r="AD45" s="39"/>
      <c r="AE45" s="38"/>
      <c r="AF45" s="39"/>
      <c r="AG45" s="39"/>
      <c r="AH45" s="39"/>
      <c r="AI45" s="38"/>
      <c r="AJ45" s="39"/>
      <c r="AK45" s="39"/>
      <c r="AL45" s="39"/>
      <c r="AM45" s="38"/>
      <c r="AN45" s="39"/>
      <c r="AO45" s="39"/>
      <c r="AP45" s="39"/>
      <c r="AQ45" s="38"/>
      <c r="AR45" s="39"/>
      <c r="AS45" s="39"/>
      <c r="AT45" s="39"/>
      <c r="AU45" s="38"/>
      <c r="AV45" s="39"/>
      <c r="AW45" s="39"/>
      <c r="AX45" s="39"/>
      <c r="AY45" s="38"/>
      <c r="AZ45" s="39"/>
      <c r="BA45" s="39"/>
      <c r="BB45" s="39"/>
      <c r="BC45" s="38"/>
      <c r="BD45" s="39"/>
      <c r="BE45" s="39"/>
      <c r="BF45" s="39"/>
      <c r="BG45" s="38"/>
      <c r="BH45" s="39"/>
      <c r="BI45" s="39"/>
      <c r="BJ45" s="39"/>
      <c r="BK45" s="3"/>
      <c r="BL45" s="39"/>
      <c r="BM45" s="39"/>
      <c r="BN45" s="39"/>
    </row>
    <row r="46" spans="2:66" ht="18" customHeight="1" x14ac:dyDescent="0.25">
      <c r="B46" s="57"/>
      <c r="C46" s="17" t="s">
        <v>25</v>
      </c>
      <c r="E46" s="11" t="s">
        <v>25</v>
      </c>
      <c r="F46" s="3"/>
      <c r="G46" s="11" t="s">
        <v>25</v>
      </c>
      <c r="I46" s="49">
        <v>30</v>
      </c>
      <c r="J46" s="3"/>
      <c r="K46" s="50">
        <f>I46*(100%+$K$11)</f>
        <v>37.5</v>
      </c>
      <c r="L46" s="51">
        <f>I46*(100%+$L$11)</f>
        <v>30</v>
      </c>
      <c r="M46" s="51">
        <f>I46*(100%+$M$11)</f>
        <v>37.5</v>
      </c>
      <c r="N46" s="50">
        <f>I46*(100%+$N$11)</f>
        <v>37.5</v>
      </c>
      <c r="O46" s="3"/>
      <c r="P46" s="34">
        <v>1940000</v>
      </c>
      <c r="Q46" s="35">
        <v>860000</v>
      </c>
      <c r="R46" s="34">
        <v>1080000</v>
      </c>
      <c r="S46" s="36"/>
      <c r="T46" s="37" t="s">
        <v>68</v>
      </c>
      <c r="U46" s="37" t="s">
        <v>68</v>
      </c>
      <c r="V46" s="37" t="s">
        <v>68</v>
      </c>
      <c r="W46" s="38"/>
      <c r="X46" s="37" t="s">
        <v>68</v>
      </c>
      <c r="Y46" s="37" t="s">
        <v>68</v>
      </c>
      <c r="Z46" s="37" t="s">
        <v>68</v>
      </c>
      <c r="AA46" s="38"/>
      <c r="AB46" s="37" t="s">
        <v>68</v>
      </c>
      <c r="AC46" s="37" t="s">
        <v>68</v>
      </c>
      <c r="AD46" s="37" t="s">
        <v>68</v>
      </c>
      <c r="AE46" s="38"/>
      <c r="AF46" s="37" t="s">
        <v>68</v>
      </c>
      <c r="AG46" s="37" t="s">
        <v>68</v>
      </c>
      <c r="AH46" s="37" t="s">
        <v>68</v>
      </c>
      <c r="AI46" s="38"/>
      <c r="AJ46" s="35">
        <v>380000</v>
      </c>
      <c r="AK46" s="35">
        <v>180000</v>
      </c>
      <c r="AL46" s="35">
        <v>200000</v>
      </c>
      <c r="AM46" s="38"/>
      <c r="AN46" s="35">
        <v>230000</v>
      </c>
      <c r="AO46" s="35">
        <v>80000</v>
      </c>
      <c r="AP46" s="35">
        <v>150000</v>
      </c>
      <c r="AQ46" s="38"/>
      <c r="AR46" s="35">
        <v>230000</v>
      </c>
      <c r="AS46" s="35">
        <v>80000</v>
      </c>
      <c r="AT46" s="35">
        <v>150000</v>
      </c>
      <c r="AU46" s="38"/>
      <c r="AV46" s="35">
        <v>700000</v>
      </c>
      <c r="AW46" s="35">
        <v>300000</v>
      </c>
      <c r="AX46" s="35">
        <v>400000</v>
      </c>
      <c r="AY46" s="38"/>
      <c r="AZ46" s="35">
        <v>350000</v>
      </c>
      <c r="BA46" s="35">
        <v>200000</v>
      </c>
      <c r="BB46" s="35">
        <v>150000</v>
      </c>
      <c r="BC46" s="38"/>
      <c r="BD46" s="37" t="s">
        <v>68</v>
      </c>
      <c r="BE46" s="37" t="s">
        <v>68</v>
      </c>
      <c r="BF46" s="37" t="s">
        <v>68</v>
      </c>
      <c r="BG46" s="38"/>
      <c r="BH46" s="35">
        <v>50000</v>
      </c>
      <c r="BI46" s="35">
        <v>20000</v>
      </c>
      <c r="BJ46" s="37">
        <v>30000</v>
      </c>
      <c r="BK46" s="3"/>
      <c r="BL46" s="37" t="s">
        <v>68</v>
      </c>
      <c r="BM46" s="37" t="s">
        <v>68</v>
      </c>
      <c r="BN46" s="37" t="s">
        <v>68</v>
      </c>
    </row>
    <row r="47" spans="2:66" ht="18" customHeight="1" x14ac:dyDescent="0.25">
      <c r="B47" s="57"/>
      <c r="C47" s="17"/>
      <c r="E47" s="11"/>
      <c r="F47" s="3"/>
      <c r="G47" s="11"/>
      <c r="I47" s="49"/>
      <c r="J47" s="3"/>
      <c r="K47" s="50"/>
      <c r="L47" s="51"/>
      <c r="M47" s="51"/>
      <c r="N47" s="50"/>
      <c r="O47" s="3"/>
      <c r="P47" s="34">
        <v>500000</v>
      </c>
      <c r="Q47" s="35">
        <v>250000</v>
      </c>
      <c r="R47" s="34">
        <v>400000</v>
      </c>
      <c r="S47" s="36"/>
      <c r="T47" s="37" t="s">
        <v>68</v>
      </c>
      <c r="U47" s="37" t="s">
        <v>68</v>
      </c>
      <c r="V47" s="37" t="s">
        <v>68</v>
      </c>
      <c r="W47" s="38"/>
      <c r="X47" s="37" t="s">
        <v>68</v>
      </c>
      <c r="Y47" s="37" t="s">
        <v>68</v>
      </c>
      <c r="Z47" s="37" t="s">
        <v>68</v>
      </c>
      <c r="AA47" s="38"/>
      <c r="AB47" s="37" t="s">
        <v>68</v>
      </c>
      <c r="AC47" s="37" t="s">
        <v>68</v>
      </c>
      <c r="AD47" s="37" t="s">
        <v>68</v>
      </c>
      <c r="AE47" s="38"/>
      <c r="AF47" s="37" t="s">
        <v>68</v>
      </c>
      <c r="AG47" s="37" t="s">
        <v>68</v>
      </c>
      <c r="AH47" s="37" t="s">
        <v>68</v>
      </c>
      <c r="AI47" s="38"/>
      <c r="AJ47" s="35">
        <v>200000</v>
      </c>
      <c r="AK47" s="35">
        <v>90000</v>
      </c>
      <c r="AL47" s="35">
        <v>130000</v>
      </c>
      <c r="AM47" s="38"/>
      <c r="AN47" s="35">
        <v>160000</v>
      </c>
      <c r="AO47" s="35">
        <v>40000</v>
      </c>
      <c r="AP47" s="35">
        <v>140000</v>
      </c>
      <c r="AQ47" s="38"/>
      <c r="AR47" s="35">
        <v>120000</v>
      </c>
      <c r="AS47" s="35">
        <v>30000</v>
      </c>
      <c r="AT47" s="35">
        <v>100000</v>
      </c>
      <c r="AU47" s="38"/>
      <c r="AV47" s="35">
        <v>170000</v>
      </c>
      <c r="AW47" s="35">
        <v>60000</v>
      </c>
      <c r="AX47" s="35">
        <v>130000</v>
      </c>
      <c r="AY47" s="38"/>
      <c r="AZ47" s="35">
        <v>80000</v>
      </c>
      <c r="BA47" s="35">
        <v>30000</v>
      </c>
      <c r="BB47" s="35">
        <v>70000</v>
      </c>
      <c r="BC47" s="38"/>
      <c r="BD47" s="37" t="s">
        <v>68</v>
      </c>
      <c r="BE47" s="37" t="s">
        <v>68</v>
      </c>
      <c r="BF47" s="37" t="s">
        <v>68</v>
      </c>
      <c r="BG47" s="38"/>
      <c r="BH47" s="35">
        <v>15000</v>
      </c>
      <c r="BI47" s="35">
        <v>8000</v>
      </c>
      <c r="BJ47" s="37">
        <v>10000</v>
      </c>
      <c r="BK47" s="3"/>
      <c r="BL47" s="37" t="s">
        <v>68</v>
      </c>
      <c r="BM47" s="37" t="s">
        <v>68</v>
      </c>
      <c r="BN47" s="37" t="s">
        <v>68</v>
      </c>
    </row>
    <row r="48" spans="2:66" ht="6" customHeight="1" x14ac:dyDescent="0.25">
      <c r="B48" s="57"/>
      <c r="C48" s="3"/>
      <c r="E48" s="3"/>
      <c r="F48" s="3"/>
      <c r="G48" s="3"/>
      <c r="I48" s="7"/>
      <c r="J48" s="3"/>
      <c r="K48" s="7"/>
      <c r="L48" s="7"/>
      <c r="M48" s="7"/>
      <c r="N48" s="23"/>
      <c r="O48" s="3"/>
      <c r="P48" s="39"/>
      <c r="Q48" s="39"/>
      <c r="R48" s="39"/>
      <c r="S48" s="36"/>
      <c r="T48" s="39"/>
      <c r="U48" s="39"/>
      <c r="V48" s="39"/>
      <c r="W48" s="38"/>
      <c r="X48" s="39"/>
      <c r="Y48" s="39"/>
      <c r="Z48" s="39"/>
      <c r="AA48" s="38"/>
      <c r="AB48" s="39"/>
      <c r="AC48" s="39"/>
      <c r="AD48" s="39"/>
      <c r="AE48" s="38"/>
      <c r="AF48" s="39"/>
      <c r="AG48" s="39"/>
      <c r="AH48" s="39"/>
      <c r="AI48" s="38"/>
      <c r="AJ48" s="39"/>
      <c r="AK48" s="39"/>
      <c r="AL48" s="39"/>
      <c r="AM48" s="38"/>
      <c r="AN48" s="39"/>
      <c r="AO48" s="39"/>
      <c r="AP48" s="39"/>
      <c r="AQ48" s="38"/>
      <c r="AR48" s="39"/>
      <c r="AS48" s="39"/>
      <c r="AT48" s="39"/>
      <c r="AU48" s="38"/>
      <c r="AV48" s="39"/>
      <c r="AW48" s="39"/>
      <c r="AX48" s="39"/>
      <c r="AY48" s="38"/>
      <c r="AZ48" s="39"/>
      <c r="BA48" s="39"/>
      <c r="BB48" s="39"/>
      <c r="BC48" s="38"/>
      <c r="BD48" s="39"/>
      <c r="BE48" s="39"/>
      <c r="BF48" s="39"/>
      <c r="BG48" s="38"/>
      <c r="BH48" s="39"/>
      <c r="BI48" s="39"/>
      <c r="BJ48" s="39"/>
      <c r="BK48" s="3"/>
      <c r="BL48" s="39"/>
      <c r="BM48" s="39"/>
      <c r="BN48" s="39"/>
    </row>
    <row r="49" spans="2:66" ht="18" customHeight="1" x14ac:dyDescent="0.25">
      <c r="B49" s="57"/>
      <c r="C49" s="17" t="s">
        <v>26</v>
      </c>
      <c r="E49" s="11" t="s">
        <v>40</v>
      </c>
      <c r="F49" s="3"/>
      <c r="G49" s="11" t="s">
        <v>40</v>
      </c>
      <c r="I49" s="49">
        <v>15</v>
      </c>
      <c r="J49" s="3"/>
      <c r="K49" s="50">
        <f>I49*(100%+$K$11)</f>
        <v>18.75</v>
      </c>
      <c r="L49" s="51">
        <f>I49*(100%+$L$11)</f>
        <v>15</v>
      </c>
      <c r="M49" s="51">
        <f>I49*(100%+$M$11)</f>
        <v>18.75</v>
      </c>
      <c r="N49" s="50">
        <f>I49*(100%+$N$11)</f>
        <v>18.75</v>
      </c>
      <c r="O49" s="3"/>
      <c r="P49" s="34">
        <v>4950000</v>
      </c>
      <c r="Q49" s="35">
        <v>3090000</v>
      </c>
      <c r="R49" s="34">
        <v>1860000</v>
      </c>
      <c r="S49" s="36"/>
      <c r="T49" s="35">
        <v>1750000</v>
      </c>
      <c r="U49" s="35">
        <v>1750000</v>
      </c>
      <c r="V49" s="37" t="s">
        <v>68</v>
      </c>
      <c r="W49" s="38"/>
      <c r="X49" s="35">
        <v>490000</v>
      </c>
      <c r="Y49" s="35">
        <v>140000</v>
      </c>
      <c r="Z49" s="35">
        <v>350000</v>
      </c>
      <c r="AA49" s="38"/>
      <c r="AB49" s="37" t="s">
        <v>68</v>
      </c>
      <c r="AC49" s="37" t="s">
        <v>68</v>
      </c>
      <c r="AD49" s="37" t="s">
        <v>68</v>
      </c>
      <c r="AE49" s="38"/>
      <c r="AF49" s="35">
        <v>600000</v>
      </c>
      <c r="AG49" s="35">
        <v>250000</v>
      </c>
      <c r="AH49" s="35">
        <v>350000</v>
      </c>
      <c r="AI49" s="38"/>
      <c r="AJ49" s="35">
        <v>380000</v>
      </c>
      <c r="AK49" s="35">
        <v>180000</v>
      </c>
      <c r="AL49" s="35">
        <v>200000</v>
      </c>
      <c r="AM49" s="38"/>
      <c r="AN49" s="35">
        <v>230000</v>
      </c>
      <c r="AO49" s="35">
        <v>80000</v>
      </c>
      <c r="AP49" s="35">
        <v>150000</v>
      </c>
      <c r="AQ49" s="38"/>
      <c r="AR49" s="35">
        <v>230000</v>
      </c>
      <c r="AS49" s="35">
        <v>80000</v>
      </c>
      <c r="AT49" s="35">
        <v>150000</v>
      </c>
      <c r="AU49" s="38"/>
      <c r="AV49" s="35">
        <v>700000</v>
      </c>
      <c r="AW49" s="35">
        <v>300000</v>
      </c>
      <c r="AX49" s="35">
        <v>400000</v>
      </c>
      <c r="AY49" s="38"/>
      <c r="AZ49" s="35">
        <v>350000</v>
      </c>
      <c r="BA49" s="35">
        <v>200000</v>
      </c>
      <c r="BB49" s="35">
        <v>150000</v>
      </c>
      <c r="BC49" s="38"/>
      <c r="BD49" s="35">
        <v>80000</v>
      </c>
      <c r="BE49" s="35">
        <v>70000</v>
      </c>
      <c r="BF49" s="37">
        <v>10000</v>
      </c>
      <c r="BG49" s="38"/>
      <c r="BH49" s="35">
        <v>50000</v>
      </c>
      <c r="BI49" s="35">
        <v>20000</v>
      </c>
      <c r="BJ49" s="37">
        <v>30000</v>
      </c>
      <c r="BK49" s="3"/>
      <c r="BL49" s="37">
        <v>90000</v>
      </c>
      <c r="BM49" s="37">
        <v>20000</v>
      </c>
      <c r="BN49" s="37">
        <v>70000</v>
      </c>
    </row>
    <row r="50" spans="2:66" ht="18" customHeight="1" x14ac:dyDescent="0.25">
      <c r="B50" s="57"/>
      <c r="C50" s="17"/>
      <c r="E50" s="11" t="s">
        <v>13</v>
      </c>
      <c r="F50" s="3"/>
      <c r="G50" s="11" t="s">
        <v>13</v>
      </c>
      <c r="I50" s="49"/>
      <c r="J50" s="3"/>
      <c r="K50" s="50"/>
      <c r="L50" s="51"/>
      <c r="M50" s="51"/>
      <c r="N50" s="50"/>
      <c r="O50" s="3"/>
      <c r="P50" s="34">
        <v>600000</v>
      </c>
      <c r="Q50" s="35">
        <v>500000</v>
      </c>
      <c r="R50" s="34">
        <v>250000</v>
      </c>
      <c r="S50" s="36"/>
      <c r="T50" s="35">
        <v>420000</v>
      </c>
      <c r="U50" s="35">
        <v>420000</v>
      </c>
      <c r="V50" s="37" t="s">
        <v>68</v>
      </c>
      <c r="W50" s="38"/>
      <c r="X50" s="35">
        <v>160000</v>
      </c>
      <c r="Y50" s="35">
        <v>60000</v>
      </c>
      <c r="Z50" s="35">
        <v>120000</v>
      </c>
      <c r="AA50" s="38"/>
      <c r="AB50" s="37" t="s">
        <v>68</v>
      </c>
      <c r="AC50" s="37" t="s">
        <v>68</v>
      </c>
      <c r="AD50" s="37" t="s">
        <v>68</v>
      </c>
      <c r="AE50" s="38"/>
      <c r="AF50" s="35">
        <v>200000</v>
      </c>
      <c r="AG50" s="35">
        <v>100000</v>
      </c>
      <c r="AH50" s="35">
        <v>150000</v>
      </c>
      <c r="AI50" s="38"/>
      <c r="AJ50" s="35">
        <v>200000</v>
      </c>
      <c r="AK50" s="35">
        <v>90000</v>
      </c>
      <c r="AL50" s="35">
        <v>130000</v>
      </c>
      <c r="AM50" s="38"/>
      <c r="AN50" s="35">
        <v>160000</v>
      </c>
      <c r="AO50" s="35">
        <v>40000</v>
      </c>
      <c r="AP50" s="35">
        <v>140000</v>
      </c>
      <c r="AQ50" s="38"/>
      <c r="AR50" s="35">
        <v>120000</v>
      </c>
      <c r="AS50" s="35">
        <v>30000</v>
      </c>
      <c r="AT50" s="35">
        <v>100000</v>
      </c>
      <c r="AU50" s="38"/>
      <c r="AV50" s="35">
        <v>170000</v>
      </c>
      <c r="AW50" s="35">
        <v>60000</v>
      </c>
      <c r="AX50" s="35">
        <v>130000</v>
      </c>
      <c r="AY50" s="38"/>
      <c r="AZ50" s="35">
        <v>80000</v>
      </c>
      <c r="BA50" s="35">
        <v>30000</v>
      </c>
      <c r="BB50" s="35">
        <v>70000</v>
      </c>
      <c r="BC50" s="38"/>
      <c r="BD50" s="35">
        <v>70000</v>
      </c>
      <c r="BE50" s="35">
        <v>65000</v>
      </c>
      <c r="BF50" s="37">
        <v>6000</v>
      </c>
      <c r="BG50" s="38"/>
      <c r="BH50" s="35">
        <v>15000</v>
      </c>
      <c r="BI50" s="35">
        <v>8000</v>
      </c>
      <c r="BJ50" s="37">
        <v>10000</v>
      </c>
      <c r="BK50" s="3"/>
      <c r="BL50" s="37">
        <v>30000</v>
      </c>
      <c r="BM50" s="37">
        <v>8000</v>
      </c>
      <c r="BN50" s="37">
        <v>22000</v>
      </c>
    </row>
    <row r="51" spans="2:66" ht="21.95" customHeight="1" x14ac:dyDescent="0.25">
      <c r="C51" s="3"/>
      <c r="E51" s="3"/>
      <c r="F51" s="3"/>
      <c r="G51" s="3"/>
      <c r="I51" s="7"/>
      <c r="J51" s="3"/>
      <c r="K51" s="23"/>
      <c r="L51" s="23"/>
      <c r="M51" s="23"/>
      <c r="N51" s="23"/>
      <c r="O51" s="3"/>
      <c r="P51" s="38"/>
      <c r="Q51" s="38"/>
      <c r="R51" s="38"/>
      <c r="S51" s="36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"/>
      <c r="BL51" s="38"/>
      <c r="BM51" s="38"/>
      <c r="BN51" s="38"/>
    </row>
    <row r="52" spans="2:66" ht="18" customHeight="1" x14ac:dyDescent="0.25">
      <c r="B52" s="57" t="s">
        <v>28</v>
      </c>
      <c r="C52" s="17" t="s">
        <v>27</v>
      </c>
      <c r="E52" s="19" t="s">
        <v>41</v>
      </c>
      <c r="F52" s="3"/>
      <c r="G52" s="3"/>
      <c r="I52" s="49">
        <v>6</v>
      </c>
      <c r="J52" s="3"/>
      <c r="K52" s="23"/>
      <c r="L52" s="23"/>
      <c r="M52" s="23"/>
      <c r="N52" s="23"/>
      <c r="O52" s="3"/>
      <c r="P52" s="34">
        <v>2810000</v>
      </c>
      <c r="Q52" s="36"/>
      <c r="R52" s="40"/>
      <c r="S52" s="36"/>
      <c r="T52" s="37">
        <v>750000</v>
      </c>
      <c r="U52" s="36"/>
      <c r="V52" s="36"/>
      <c r="W52" s="36"/>
      <c r="X52" s="37">
        <v>350000</v>
      </c>
      <c r="Y52" s="36"/>
      <c r="Z52" s="36"/>
      <c r="AA52" s="36"/>
      <c r="AB52" s="36"/>
      <c r="AC52" s="36"/>
      <c r="AD52" s="36"/>
      <c r="AE52" s="36"/>
      <c r="AF52" s="35">
        <v>250000</v>
      </c>
      <c r="AG52" s="36"/>
      <c r="AH52" s="36"/>
      <c r="AI52" s="36"/>
      <c r="AJ52" s="35">
        <v>500000</v>
      </c>
      <c r="AK52" s="38"/>
      <c r="AL52" s="38"/>
      <c r="AM52" s="38"/>
      <c r="AN52" s="35">
        <v>180000</v>
      </c>
      <c r="AO52" s="38"/>
      <c r="AP52" s="38"/>
      <c r="AQ52" s="38"/>
      <c r="AR52" s="35">
        <v>150000</v>
      </c>
      <c r="AS52" s="36"/>
      <c r="AT52" s="36"/>
      <c r="AU52" s="36"/>
      <c r="AV52" s="35">
        <v>350000</v>
      </c>
      <c r="AW52" s="38"/>
      <c r="AX52" s="38"/>
      <c r="AY52" s="38"/>
      <c r="AZ52" s="35">
        <v>150000</v>
      </c>
      <c r="BA52" s="38"/>
      <c r="BB52" s="36"/>
      <c r="BC52" s="36"/>
      <c r="BD52" s="35">
        <v>70000</v>
      </c>
      <c r="BE52" s="36"/>
      <c r="BF52" s="36"/>
      <c r="BG52" s="36"/>
      <c r="BH52" s="35">
        <v>60000</v>
      </c>
      <c r="BI52" s="36"/>
      <c r="BJ52" s="36"/>
      <c r="BL52" s="36"/>
      <c r="BM52" s="36"/>
      <c r="BN52" s="36"/>
    </row>
    <row r="53" spans="2:66" ht="18" customHeight="1" x14ac:dyDescent="0.25">
      <c r="B53" s="57"/>
      <c r="C53" s="17"/>
      <c r="E53" s="20" t="s">
        <v>42</v>
      </c>
      <c r="F53" s="3"/>
      <c r="G53" s="3"/>
      <c r="I53" s="49"/>
      <c r="J53" s="3"/>
      <c r="K53" s="23"/>
      <c r="L53" s="23"/>
      <c r="M53" s="23"/>
      <c r="N53" s="23"/>
      <c r="O53" s="3"/>
      <c r="P53" s="34">
        <v>600000</v>
      </c>
      <c r="Q53" s="36"/>
      <c r="R53" s="40"/>
      <c r="S53" s="36"/>
      <c r="T53" s="35">
        <v>400000</v>
      </c>
      <c r="U53" s="36"/>
      <c r="V53" s="36"/>
      <c r="W53" s="36"/>
      <c r="X53" s="35">
        <v>150000</v>
      </c>
      <c r="Y53" s="36"/>
      <c r="Z53" s="36"/>
      <c r="AA53" s="36"/>
      <c r="AB53" s="36"/>
      <c r="AC53" s="36"/>
      <c r="AD53" s="36"/>
      <c r="AE53" s="36"/>
      <c r="AF53" s="35">
        <v>100000</v>
      </c>
      <c r="AG53" s="36"/>
      <c r="AH53" s="36"/>
      <c r="AI53" s="36"/>
      <c r="AJ53" s="35">
        <v>200000</v>
      </c>
      <c r="AK53" s="38"/>
      <c r="AL53" s="38"/>
      <c r="AM53" s="38"/>
      <c r="AN53" s="35">
        <v>120000</v>
      </c>
      <c r="AO53" s="38"/>
      <c r="AP53" s="38"/>
      <c r="AQ53" s="38"/>
      <c r="AR53" s="35">
        <v>100000</v>
      </c>
      <c r="AS53" s="36"/>
      <c r="AT53" s="36"/>
      <c r="AU53" s="36"/>
      <c r="AV53" s="35">
        <v>150000</v>
      </c>
      <c r="AW53" s="38"/>
      <c r="AX53" s="38"/>
      <c r="AY53" s="38"/>
      <c r="AZ53" s="35">
        <v>70000</v>
      </c>
      <c r="BA53" s="38"/>
      <c r="BB53" s="36"/>
      <c r="BC53" s="36"/>
      <c r="BD53" s="35">
        <v>65000</v>
      </c>
      <c r="BE53" s="36"/>
      <c r="BF53" s="36"/>
      <c r="BG53" s="36"/>
      <c r="BH53" s="35">
        <v>15000</v>
      </c>
      <c r="BI53" s="36"/>
      <c r="BJ53" s="36"/>
      <c r="BL53" s="36"/>
      <c r="BM53" s="36"/>
      <c r="BN53" s="36"/>
    </row>
    <row r="54" spans="2:66" ht="6" customHeight="1" x14ac:dyDescent="0.25">
      <c r="B54" s="57"/>
      <c r="C54" s="3"/>
      <c r="E54" s="3"/>
      <c r="F54" s="3"/>
      <c r="G54" s="3"/>
      <c r="I54" s="7"/>
      <c r="J54" s="3"/>
      <c r="K54" s="23"/>
      <c r="L54" s="23"/>
      <c r="M54" s="23"/>
      <c r="N54" s="23"/>
      <c r="O54" s="3"/>
      <c r="R54" s="9"/>
    </row>
    <row r="55" spans="2:66" ht="18" customHeight="1" x14ac:dyDescent="0.25">
      <c r="B55" s="57"/>
      <c r="C55" s="17" t="s">
        <v>38</v>
      </c>
      <c r="E55" s="11" t="s">
        <v>39</v>
      </c>
      <c r="F55" s="3"/>
      <c r="G55" s="3"/>
      <c r="I55" s="49">
        <v>50</v>
      </c>
      <c r="J55" s="3"/>
      <c r="K55" s="23"/>
      <c r="L55" s="23"/>
      <c r="M55" s="23"/>
      <c r="N55" s="23"/>
      <c r="O55" s="3"/>
      <c r="P55" s="41"/>
      <c r="R55" s="9"/>
    </row>
    <row r="56" spans="2:66" ht="18" customHeight="1" x14ac:dyDescent="0.25">
      <c r="B56" s="57"/>
      <c r="C56" s="17" t="s">
        <v>39</v>
      </c>
      <c r="E56" s="11"/>
      <c r="F56" s="3"/>
      <c r="G56" s="3"/>
      <c r="I56" s="49"/>
      <c r="J56" s="3"/>
      <c r="K56" s="23"/>
      <c r="L56" s="23"/>
      <c r="M56" s="23"/>
      <c r="N56" s="23"/>
      <c r="O56" s="3"/>
      <c r="P56" s="41">
        <v>400000</v>
      </c>
      <c r="R56" s="9"/>
    </row>
    <row r="57" spans="2:66" ht="6" customHeight="1" x14ac:dyDescent="0.25">
      <c r="B57" s="57"/>
      <c r="C57" s="3"/>
      <c r="E57" s="3"/>
      <c r="F57" s="3"/>
      <c r="G57" s="3"/>
      <c r="I57" s="7"/>
      <c r="J57" s="3"/>
      <c r="K57" s="23"/>
      <c r="L57" s="23"/>
      <c r="M57" s="23"/>
      <c r="N57" s="23"/>
      <c r="O57" s="3"/>
      <c r="P57" s="42"/>
      <c r="R57" s="9"/>
    </row>
    <row r="58" spans="2:66" ht="18" customHeight="1" x14ac:dyDescent="0.25">
      <c r="B58" s="57"/>
      <c r="C58" s="17" t="s">
        <v>43</v>
      </c>
      <c r="E58" s="11" t="s">
        <v>39</v>
      </c>
      <c r="F58" s="3"/>
      <c r="G58" s="3"/>
      <c r="I58" s="49">
        <v>50</v>
      </c>
      <c r="J58" s="3"/>
      <c r="K58" s="23"/>
      <c r="L58" s="23"/>
      <c r="M58" s="23"/>
      <c r="N58" s="23"/>
      <c r="O58" s="3"/>
      <c r="P58" s="41">
        <v>80000</v>
      </c>
      <c r="R58" s="9"/>
    </row>
    <row r="59" spans="2:66" ht="18" customHeight="1" x14ac:dyDescent="0.25">
      <c r="B59" s="57"/>
      <c r="C59" s="17" t="s">
        <v>39</v>
      </c>
      <c r="E59" s="11"/>
      <c r="F59" s="3"/>
      <c r="G59" s="3"/>
      <c r="I59" s="49"/>
      <c r="J59" s="3"/>
      <c r="K59" s="23"/>
      <c r="L59" s="23"/>
      <c r="M59" s="23"/>
      <c r="N59" s="23"/>
      <c r="O59" s="3"/>
      <c r="P59" s="41">
        <v>10000</v>
      </c>
      <c r="R59" s="9"/>
    </row>
    <row r="60" spans="2:66" ht="6" customHeight="1" x14ac:dyDescent="0.25">
      <c r="B60" s="57"/>
      <c r="C60" s="3"/>
      <c r="E60" s="3"/>
      <c r="F60" s="3"/>
      <c r="G60" s="3"/>
      <c r="I60" s="7"/>
      <c r="J60" s="3"/>
      <c r="K60" s="23"/>
      <c r="L60" s="23"/>
      <c r="M60" s="23"/>
      <c r="N60" s="23"/>
      <c r="O60" s="3"/>
      <c r="P60" s="42"/>
      <c r="R60" s="9"/>
      <c r="T60" s="8"/>
      <c r="U60" s="8"/>
      <c r="V60" s="8"/>
      <c r="W60" s="3"/>
      <c r="Y60" s="8"/>
      <c r="Z60" s="8"/>
      <c r="AA60" s="3"/>
      <c r="AC60" s="8"/>
      <c r="AD60" s="8"/>
      <c r="AE60" s="3"/>
      <c r="AH60" s="8"/>
      <c r="AI60" s="3"/>
      <c r="AJ60" s="8"/>
      <c r="AK60" s="8"/>
      <c r="AL60" s="8"/>
      <c r="AM60" s="3"/>
      <c r="AN60" s="8"/>
      <c r="AO60" s="8"/>
      <c r="AP60" s="8"/>
      <c r="AQ60" s="3"/>
      <c r="AR60" s="8"/>
      <c r="AS60" s="8"/>
      <c r="AT60" s="8"/>
      <c r="AU60" s="3"/>
      <c r="AV60" s="8"/>
      <c r="AW60" s="8"/>
      <c r="AX60" s="8"/>
      <c r="AY60" s="3"/>
      <c r="AZ60" s="8"/>
      <c r="BA60" s="8"/>
      <c r="BG60" s="3"/>
      <c r="BK60" s="3"/>
    </row>
    <row r="61" spans="2:66" ht="26.1" customHeight="1" x14ac:dyDescent="0.25">
      <c r="C61" s="3"/>
      <c r="E61" s="3"/>
      <c r="F61" s="3"/>
      <c r="G61" s="3"/>
      <c r="I61" s="3"/>
      <c r="J61" s="3"/>
      <c r="O61" s="3"/>
      <c r="P61" s="3"/>
      <c r="Q61" s="9"/>
      <c r="R61" s="9"/>
      <c r="S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2:66" ht="26.1" customHeight="1" x14ac:dyDescent="0.25">
      <c r="C62" s="3"/>
      <c r="E62" s="3"/>
      <c r="F62" s="3"/>
      <c r="G62" s="3"/>
      <c r="I62" s="3"/>
      <c r="J62" s="3"/>
      <c r="O62" s="3"/>
      <c r="P62" s="3"/>
      <c r="Q62" s="9"/>
      <c r="R62" s="9"/>
      <c r="S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2:66" ht="26.1" customHeight="1" x14ac:dyDescent="0.25">
      <c r="C63" s="58" t="s">
        <v>54</v>
      </c>
      <c r="D63" s="58"/>
      <c r="E63" s="58"/>
      <c r="F63" s="58"/>
      <c r="G63" s="58"/>
      <c r="I63" s="32"/>
      <c r="L63" s="16" t="s">
        <v>66</v>
      </c>
      <c r="M63" s="30"/>
      <c r="N63" s="31"/>
      <c r="O63" s="31"/>
      <c r="P63" s="31"/>
      <c r="Q63" s="31"/>
      <c r="R63" s="31"/>
      <c r="Y63" s="3"/>
      <c r="Z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2:66" ht="18" customHeight="1" x14ac:dyDescent="0.25">
      <c r="C64" s="59" t="s">
        <v>53</v>
      </c>
      <c r="D64" s="59"/>
      <c r="E64" s="59"/>
      <c r="F64" s="59"/>
      <c r="G64" s="59"/>
      <c r="I64" s="60">
        <v>0.1</v>
      </c>
      <c r="L64" s="1" t="s">
        <v>60</v>
      </c>
      <c r="M64" s="31"/>
      <c r="N64" s="31"/>
      <c r="O64" s="31"/>
      <c r="P64" s="31"/>
      <c r="Q64" s="31"/>
      <c r="R64" s="31"/>
      <c r="Y64" s="3"/>
      <c r="Z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3:66" ht="18" customHeight="1" x14ac:dyDescent="0.25">
      <c r="C65" s="59"/>
      <c r="D65" s="59"/>
      <c r="E65" s="59"/>
      <c r="F65" s="59"/>
      <c r="G65" s="59"/>
      <c r="I65" s="60"/>
      <c r="L65" s="1" t="s">
        <v>61</v>
      </c>
      <c r="M65" s="31"/>
      <c r="N65" s="31"/>
      <c r="O65" s="31"/>
      <c r="P65" s="31"/>
      <c r="Q65" s="31"/>
      <c r="R65" s="31"/>
      <c r="Y65" s="8"/>
      <c r="Z65" s="3"/>
      <c r="AA65" s="3"/>
      <c r="AC65" s="8"/>
      <c r="AD65" s="3"/>
      <c r="AE65" s="3"/>
      <c r="AF65" s="3"/>
      <c r="AG65" s="8"/>
      <c r="AH65" s="3"/>
      <c r="AI65" s="3"/>
      <c r="AJ65" s="3"/>
      <c r="AK65" s="8"/>
      <c r="AL65" s="3"/>
      <c r="AM65" s="3"/>
      <c r="AN65" s="3"/>
      <c r="AO65" s="8"/>
      <c r="AP65" s="3"/>
      <c r="AQ65" s="3"/>
      <c r="AR65" s="3"/>
      <c r="AS65" s="8"/>
      <c r="AT65" s="3"/>
      <c r="AU65" s="3"/>
      <c r="AV65" s="3"/>
      <c r="AW65" s="8"/>
      <c r="AX65" s="3"/>
      <c r="AY65" s="3"/>
      <c r="AZ65" s="3"/>
      <c r="BA65" s="8"/>
      <c r="BB65" s="3"/>
      <c r="BC65" s="3"/>
      <c r="BD65" s="3"/>
      <c r="BE65" s="8"/>
      <c r="BF65" s="3"/>
      <c r="BG65" s="3"/>
      <c r="BH65" s="3"/>
      <c r="BI65" s="3"/>
      <c r="BJ65" s="3"/>
      <c r="BK65" s="3"/>
      <c r="BL65" s="3"/>
      <c r="BM65" s="3"/>
      <c r="BN65" s="3"/>
    </row>
    <row r="66" spans="3:66" ht="18" customHeight="1" x14ac:dyDescent="0.25">
      <c r="C66" s="66" t="s">
        <v>95</v>
      </c>
      <c r="D66" s="66"/>
      <c r="E66" s="66"/>
      <c r="F66" s="66"/>
      <c r="G66" s="66"/>
      <c r="I66" s="67">
        <v>0.25</v>
      </c>
      <c r="L66" s="1" t="s">
        <v>62</v>
      </c>
      <c r="M66" s="31"/>
      <c r="N66" s="31"/>
      <c r="O66" s="31"/>
      <c r="P66" s="31"/>
      <c r="Q66" s="31"/>
      <c r="R66" s="31"/>
    </row>
    <row r="67" spans="3:66" ht="18" customHeight="1" x14ac:dyDescent="0.25">
      <c r="C67" s="66"/>
      <c r="D67" s="66"/>
      <c r="E67" s="66"/>
      <c r="F67" s="66"/>
      <c r="G67" s="66"/>
      <c r="I67" s="67"/>
      <c r="L67" s="1" t="s">
        <v>63</v>
      </c>
      <c r="M67" s="31"/>
      <c r="N67" s="31"/>
      <c r="O67" s="31"/>
      <c r="P67" s="31"/>
      <c r="Q67" s="31"/>
      <c r="R67" s="31"/>
    </row>
    <row r="68" spans="3:66" ht="18" customHeight="1" x14ac:dyDescent="0.25">
      <c r="C68" s="59" t="s">
        <v>96</v>
      </c>
      <c r="D68" s="59"/>
      <c r="E68" s="59"/>
      <c r="F68" s="59"/>
      <c r="G68" s="59"/>
      <c r="I68" s="60">
        <v>0.25</v>
      </c>
      <c r="L68" s="1" t="s">
        <v>65</v>
      </c>
      <c r="M68" s="31"/>
      <c r="N68" s="31"/>
      <c r="O68" s="31"/>
      <c r="P68" s="31"/>
      <c r="Q68" s="31"/>
      <c r="R68" s="31"/>
    </row>
    <row r="69" spans="3:66" ht="18" customHeight="1" x14ac:dyDescent="0.25">
      <c r="C69" s="59"/>
      <c r="D69" s="59"/>
      <c r="E69" s="59"/>
      <c r="F69" s="59"/>
      <c r="G69" s="59"/>
      <c r="I69" s="60"/>
      <c r="L69" s="1" t="s">
        <v>64</v>
      </c>
    </row>
    <row r="70" spans="3:66" ht="18" customHeight="1" x14ac:dyDescent="0.25">
      <c r="C70" s="66" t="s">
        <v>55</v>
      </c>
      <c r="D70" s="66"/>
      <c r="E70" s="66"/>
      <c r="F70" s="66"/>
      <c r="G70" s="66"/>
      <c r="I70" s="67">
        <v>0.1</v>
      </c>
      <c r="J70" s="3"/>
      <c r="L70" s="1" t="s">
        <v>59</v>
      </c>
      <c r="O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3:66" ht="18" customHeight="1" x14ac:dyDescent="0.25">
      <c r="C71" s="66"/>
      <c r="D71" s="66"/>
      <c r="E71" s="66"/>
      <c r="F71" s="66"/>
      <c r="G71" s="66"/>
      <c r="I71" s="67"/>
      <c r="L71" s="1" t="s">
        <v>58</v>
      </c>
    </row>
    <row r="72" spans="3:66" ht="18" customHeight="1" x14ac:dyDescent="0.25">
      <c r="C72" s="59" t="s">
        <v>75</v>
      </c>
      <c r="D72" s="59"/>
      <c r="E72" s="59"/>
      <c r="F72" s="59"/>
      <c r="G72" s="59"/>
      <c r="I72" s="60">
        <v>0.1</v>
      </c>
      <c r="L72" s="1" t="s">
        <v>71</v>
      </c>
    </row>
    <row r="73" spans="3:66" ht="18" customHeight="1" x14ac:dyDescent="0.25">
      <c r="C73" s="59"/>
      <c r="D73" s="59"/>
      <c r="E73" s="59"/>
      <c r="F73" s="59"/>
      <c r="G73" s="59"/>
      <c r="I73" s="60"/>
    </row>
    <row r="74" spans="3:66" ht="18" customHeight="1" x14ac:dyDescent="0.25">
      <c r="C74" s="66" t="s">
        <v>97</v>
      </c>
      <c r="D74" s="66"/>
      <c r="E74" s="66"/>
      <c r="F74" s="66"/>
      <c r="G74" s="66"/>
      <c r="I74" s="67">
        <v>0.25</v>
      </c>
    </row>
    <row r="75" spans="3:66" ht="18" customHeight="1" x14ac:dyDescent="0.25">
      <c r="C75" s="66"/>
      <c r="D75" s="66"/>
      <c r="E75" s="66"/>
      <c r="F75" s="66"/>
      <c r="G75" s="66"/>
      <c r="I75" s="67"/>
    </row>
    <row r="76" spans="3:66" ht="18" customHeight="1" x14ac:dyDescent="0.25">
      <c r="C76" s="59" t="s">
        <v>98</v>
      </c>
      <c r="D76" s="59"/>
      <c r="E76" s="59"/>
      <c r="F76" s="59"/>
      <c r="G76" s="59"/>
      <c r="I76" s="60">
        <v>0.5</v>
      </c>
    </row>
    <row r="77" spans="3:66" ht="18" customHeight="1" x14ac:dyDescent="0.25">
      <c r="C77" s="59"/>
      <c r="D77" s="59"/>
      <c r="E77" s="59"/>
      <c r="F77" s="59"/>
      <c r="G77" s="59"/>
      <c r="I77" s="60"/>
    </row>
    <row r="78" spans="3:66" ht="18" customHeight="1" x14ac:dyDescent="0.25">
      <c r="C78" s="66" t="s">
        <v>99</v>
      </c>
      <c r="D78" s="66"/>
      <c r="E78" s="66"/>
      <c r="F78" s="66"/>
      <c r="G78" s="66"/>
      <c r="I78" s="67">
        <v>0.1</v>
      </c>
    </row>
    <row r="79" spans="3:66" ht="18" customHeight="1" x14ac:dyDescent="0.25">
      <c r="C79" s="66"/>
      <c r="D79" s="66"/>
      <c r="E79" s="66"/>
      <c r="F79" s="66"/>
      <c r="G79" s="66"/>
      <c r="I79" s="67"/>
    </row>
    <row r="80" spans="3:66" ht="18" customHeight="1" x14ac:dyDescent="0.25">
      <c r="C80" s="59" t="s">
        <v>56</v>
      </c>
      <c r="D80" s="59"/>
      <c r="E80" s="59"/>
      <c r="F80" s="59"/>
      <c r="G80" s="59"/>
      <c r="I80" s="60" t="s">
        <v>57</v>
      </c>
    </row>
    <row r="81" spans="3:9" ht="18" customHeight="1" x14ac:dyDescent="0.25">
      <c r="C81" s="59"/>
      <c r="D81" s="59"/>
      <c r="E81" s="59"/>
      <c r="F81" s="59"/>
      <c r="G81" s="59"/>
      <c r="I81" s="60"/>
    </row>
    <row r="83" spans="3:9" ht="18" customHeight="1" x14ac:dyDescent="0.25">
      <c r="C83" s="58" t="s">
        <v>76</v>
      </c>
      <c r="D83" s="58"/>
      <c r="E83" s="58"/>
      <c r="F83" s="58"/>
      <c r="G83" s="58"/>
      <c r="I83" s="32"/>
    </row>
    <row r="84" spans="3:9" ht="18" customHeight="1" x14ac:dyDescent="0.25">
      <c r="C84" s="32" t="s">
        <v>77</v>
      </c>
      <c r="D84" s="46"/>
      <c r="E84" s="46"/>
      <c r="F84" s="46"/>
      <c r="G84" s="46"/>
      <c r="I84" s="32" t="s">
        <v>78</v>
      </c>
    </row>
    <row r="85" spans="3:9" ht="18" customHeight="1" x14ac:dyDescent="0.25">
      <c r="C85" s="63" t="s">
        <v>79</v>
      </c>
      <c r="D85" s="63"/>
      <c r="E85" s="63"/>
      <c r="F85" s="63"/>
      <c r="G85" s="63"/>
      <c r="I85" s="45" t="s">
        <v>91</v>
      </c>
    </row>
    <row r="86" spans="3:9" ht="18" customHeight="1" x14ac:dyDescent="0.25">
      <c r="C86" s="64" t="s">
        <v>80</v>
      </c>
      <c r="D86" s="64"/>
      <c r="E86" s="64"/>
      <c r="F86" s="64"/>
      <c r="G86" s="64"/>
      <c r="I86" s="43" t="s">
        <v>91</v>
      </c>
    </row>
    <row r="87" spans="3:9" ht="18" customHeight="1" x14ac:dyDescent="0.25">
      <c r="C87" s="63" t="s">
        <v>81</v>
      </c>
      <c r="D87" s="63"/>
      <c r="E87" s="63"/>
      <c r="F87" s="63"/>
      <c r="G87" s="63"/>
      <c r="I87" s="45" t="s">
        <v>91</v>
      </c>
    </row>
    <row r="88" spans="3:9" ht="18" customHeight="1" x14ac:dyDescent="0.25">
      <c r="C88" s="64" t="s">
        <v>82</v>
      </c>
      <c r="D88" s="64"/>
      <c r="E88" s="64"/>
      <c r="F88" s="64"/>
      <c r="G88" s="64"/>
      <c r="I88" s="43">
        <v>0.1</v>
      </c>
    </row>
    <row r="89" spans="3:9" ht="18" customHeight="1" x14ac:dyDescent="0.25">
      <c r="C89" s="63" t="s">
        <v>83</v>
      </c>
      <c r="D89" s="63"/>
      <c r="E89" s="63"/>
      <c r="F89" s="63"/>
      <c r="G89" s="63"/>
      <c r="I89" s="45">
        <v>0.1</v>
      </c>
    </row>
    <row r="90" spans="3:9" ht="18" customHeight="1" x14ac:dyDescent="0.25">
      <c r="C90" s="64" t="s">
        <v>84</v>
      </c>
      <c r="D90" s="64"/>
      <c r="E90" s="64"/>
      <c r="F90" s="64"/>
      <c r="G90" s="64"/>
      <c r="I90" s="43">
        <v>0.1</v>
      </c>
    </row>
    <row r="91" spans="3:9" ht="18" customHeight="1" x14ac:dyDescent="0.25">
      <c r="C91" s="63" t="s">
        <v>85</v>
      </c>
      <c r="D91" s="63"/>
      <c r="E91" s="63"/>
      <c r="F91" s="63"/>
      <c r="G91" s="63"/>
      <c r="I91" s="45" t="s">
        <v>91</v>
      </c>
    </row>
    <row r="92" spans="3:9" ht="18" customHeight="1" x14ac:dyDescent="0.25">
      <c r="C92" s="59" t="s">
        <v>86</v>
      </c>
      <c r="D92" s="59"/>
      <c r="E92" s="59"/>
      <c r="F92" s="59"/>
      <c r="G92" s="59"/>
      <c r="I92" s="43" t="s">
        <v>91</v>
      </c>
    </row>
    <row r="93" spans="3:9" ht="18" customHeight="1" x14ac:dyDescent="0.25">
      <c r="C93" s="63" t="s">
        <v>87</v>
      </c>
      <c r="D93" s="63"/>
      <c r="E93" s="63"/>
      <c r="F93" s="63"/>
      <c r="G93" s="63"/>
      <c r="I93" s="45">
        <v>0.1</v>
      </c>
    </row>
    <row r="94" spans="3:9" ht="18" customHeight="1" x14ac:dyDescent="0.25">
      <c r="C94" s="59" t="s">
        <v>88</v>
      </c>
      <c r="D94" s="59"/>
      <c r="E94" s="59"/>
      <c r="F94" s="59"/>
      <c r="G94" s="59"/>
      <c r="I94" s="43">
        <v>0.1</v>
      </c>
    </row>
    <row r="95" spans="3:9" ht="18" customHeight="1" x14ac:dyDescent="0.25">
      <c r="C95" s="63" t="s">
        <v>89</v>
      </c>
      <c r="D95" s="63"/>
      <c r="E95" s="63"/>
      <c r="F95" s="63"/>
      <c r="G95" s="63"/>
      <c r="I95" s="45">
        <v>0.1</v>
      </c>
    </row>
    <row r="96" spans="3:9" ht="18" customHeight="1" x14ac:dyDescent="0.25">
      <c r="C96" s="59" t="s">
        <v>90</v>
      </c>
      <c r="D96" s="59"/>
      <c r="E96" s="59"/>
      <c r="F96" s="59"/>
      <c r="G96" s="59"/>
      <c r="I96" s="43">
        <v>0.1</v>
      </c>
    </row>
    <row r="97" spans="3:9" ht="18" customHeight="1" x14ac:dyDescent="0.25">
      <c r="C97" s="32" t="s">
        <v>93</v>
      </c>
      <c r="E97" s="32"/>
    </row>
    <row r="99" spans="3:9" ht="18" customHeight="1" x14ac:dyDescent="0.25">
      <c r="C99" s="58" t="s">
        <v>69</v>
      </c>
      <c r="D99" s="58"/>
      <c r="E99" s="58"/>
      <c r="F99" s="58"/>
      <c r="G99" s="58"/>
    </row>
    <row r="100" spans="3:9" ht="18" customHeight="1" x14ac:dyDescent="0.25">
      <c r="C100" s="59" t="s">
        <v>13</v>
      </c>
      <c r="D100" s="59"/>
      <c r="E100" s="59"/>
      <c r="F100" s="59"/>
      <c r="G100" s="59"/>
      <c r="I100" s="65">
        <v>120</v>
      </c>
    </row>
    <row r="101" spans="3:9" ht="18" customHeight="1" x14ac:dyDescent="0.25">
      <c r="C101" s="59"/>
      <c r="D101" s="59"/>
      <c r="E101" s="59"/>
      <c r="F101" s="59"/>
      <c r="G101" s="59"/>
      <c r="I101" s="65"/>
    </row>
    <row r="102" spans="3:9" ht="18" customHeight="1" x14ac:dyDescent="0.25">
      <c r="C102" s="66" t="s">
        <v>70</v>
      </c>
      <c r="D102" s="66"/>
      <c r="E102" s="66"/>
      <c r="F102" s="66"/>
      <c r="G102" s="66"/>
      <c r="I102" s="49">
        <v>200</v>
      </c>
    </row>
    <row r="103" spans="3:9" ht="18" customHeight="1" x14ac:dyDescent="0.25">
      <c r="C103" s="66"/>
      <c r="D103" s="66"/>
      <c r="E103" s="66"/>
      <c r="F103" s="66"/>
      <c r="G103" s="66"/>
      <c r="I103" s="49"/>
    </row>
  </sheetData>
  <mergeCells count="132">
    <mergeCell ref="C94:G94"/>
    <mergeCell ref="C95:G95"/>
    <mergeCell ref="C96:G96"/>
    <mergeCell ref="C99:G99"/>
    <mergeCell ref="C100:G101"/>
    <mergeCell ref="I100:I101"/>
    <mergeCell ref="C102:G103"/>
    <mergeCell ref="I102:I103"/>
    <mergeCell ref="C64:G65"/>
    <mergeCell ref="I64:I65"/>
    <mergeCell ref="C66:G67"/>
    <mergeCell ref="I66:I67"/>
    <mergeCell ref="C68:G69"/>
    <mergeCell ref="I68:I69"/>
    <mergeCell ref="C70:G71"/>
    <mergeCell ref="I70:I71"/>
    <mergeCell ref="C72:G73"/>
    <mergeCell ref="I72:I73"/>
    <mergeCell ref="C74:G75"/>
    <mergeCell ref="I74:I75"/>
    <mergeCell ref="C78:G79"/>
    <mergeCell ref="I78:I79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80:G81"/>
    <mergeCell ref="I80:I81"/>
    <mergeCell ref="C76:G77"/>
    <mergeCell ref="I76:I77"/>
    <mergeCell ref="C83:G83"/>
    <mergeCell ref="E10:E11"/>
    <mergeCell ref="G10:G11"/>
    <mergeCell ref="C10:C11"/>
    <mergeCell ref="I13:I14"/>
    <mergeCell ref="I16:I17"/>
    <mergeCell ref="I31:I32"/>
    <mergeCell ref="I28:I29"/>
    <mergeCell ref="I25:I26"/>
    <mergeCell ref="I58:I59"/>
    <mergeCell ref="I55:I56"/>
    <mergeCell ref="E34:E35"/>
    <mergeCell ref="I52:I53"/>
    <mergeCell ref="I49:I50"/>
    <mergeCell ref="I46:I47"/>
    <mergeCell ref="I43:I44"/>
    <mergeCell ref="I37:I38"/>
    <mergeCell ref="I34:I35"/>
    <mergeCell ref="B52:B60"/>
    <mergeCell ref="C63:G63"/>
    <mergeCell ref="I22:I23"/>
    <mergeCell ref="I19:I20"/>
    <mergeCell ref="B13:B20"/>
    <mergeCell ref="B22:B32"/>
    <mergeCell ref="B37:B50"/>
    <mergeCell ref="N46:N47"/>
    <mergeCell ref="M43:M44"/>
    <mergeCell ref="N43:N44"/>
    <mergeCell ref="L49:L50"/>
    <mergeCell ref="L22:L23"/>
    <mergeCell ref="L25:L26"/>
    <mergeCell ref="L28:L29"/>
    <mergeCell ref="L13:L14"/>
    <mergeCell ref="L16:L17"/>
    <mergeCell ref="M13:M14"/>
    <mergeCell ref="M16:M17"/>
    <mergeCell ref="M19:M20"/>
    <mergeCell ref="M37:M38"/>
    <mergeCell ref="M22:M23"/>
    <mergeCell ref="N22:N23"/>
    <mergeCell ref="M25:M26"/>
    <mergeCell ref="N25:N26"/>
    <mergeCell ref="P7:R7"/>
    <mergeCell ref="Q10:Q11"/>
    <mergeCell ref="R10:R11"/>
    <mergeCell ref="N13:N14"/>
    <mergeCell ref="N16:N17"/>
    <mergeCell ref="N19:N20"/>
    <mergeCell ref="BH10:BJ10"/>
    <mergeCell ref="K7:N7"/>
    <mergeCell ref="K8:N8"/>
    <mergeCell ref="BD10:BF10"/>
    <mergeCell ref="AZ10:BB10"/>
    <mergeCell ref="AV10:AX10"/>
    <mergeCell ref="AJ10:AL10"/>
    <mergeCell ref="AF10:AH10"/>
    <mergeCell ref="X10:Z10"/>
    <mergeCell ref="T10:V10"/>
    <mergeCell ref="P8:R8"/>
    <mergeCell ref="P10:P11"/>
    <mergeCell ref="K13:K14"/>
    <mergeCell ref="K16:K17"/>
    <mergeCell ref="K19:K20"/>
    <mergeCell ref="L19:L20"/>
    <mergeCell ref="L46:L47"/>
    <mergeCell ref="K49:K50"/>
    <mergeCell ref="L34:L35"/>
    <mergeCell ref="M34:M35"/>
    <mergeCell ref="N34:N35"/>
    <mergeCell ref="L31:L32"/>
    <mergeCell ref="L37:L38"/>
    <mergeCell ref="L43:L44"/>
    <mergeCell ref="M49:M50"/>
    <mergeCell ref="N49:N50"/>
    <mergeCell ref="M46:M47"/>
    <mergeCell ref="K43:K44"/>
    <mergeCell ref="K46:K47"/>
    <mergeCell ref="K34:K35"/>
    <mergeCell ref="BL10:BN10"/>
    <mergeCell ref="AB10:AD10"/>
    <mergeCell ref="I40:I41"/>
    <mergeCell ref="K40:K41"/>
    <mergeCell ref="L40:L41"/>
    <mergeCell ref="M40:M41"/>
    <mergeCell ref="N40:N41"/>
    <mergeCell ref="K22:K23"/>
    <mergeCell ref="K25:K26"/>
    <mergeCell ref="K28:K29"/>
    <mergeCell ref="K31:K32"/>
    <mergeCell ref="K37:K38"/>
    <mergeCell ref="M28:M29"/>
    <mergeCell ref="N28:N29"/>
    <mergeCell ref="N37:N38"/>
    <mergeCell ref="M31:M32"/>
    <mergeCell ref="N31:N32"/>
    <mergeCell ref="AR10:AT10"/>
    <mergeCell ref="AN10:AP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:F16"/>
  <sheetViews>
    <sheetView workbookViewId="0">
      <selection activeCell="F17" sqref="F17"/>
    </sheetView>
  </sheetViews>
  <sheetFormatPr defaultColWidth="8.875" defaultRowHeight="15.75" x14ac:dyDescent="0.25"/>
  <sheetData>
    <row r="14" spans="6:6" x14ac:dyDescent="0.25">
      <c r="F14">
        <v>1190000</v>
      </c>
    </row>
    <row r="15" spans="6:6" x14ac:dyDescent="0.25">
      <c r="F15">
        <v>680000</v>
      </c>
    </row>
    <row r="16" spans="6:6" x14ac:dyDescent="0.25">
      <c r="F16">
        <f>F14+F15</f>
        <v>1870000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Display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Varov</dc:creator>
  <cp:lastModifiedBy>ilko</cp:lastModifiedBy>
  <dcterms:created xsi:type="dcterms:W3CDTF">2017-12-15T06:27:09Z</dcterms:created>
  <dcterms:modified xsi:type="dcterms:W3CDTF">2020-06-08T13:39:42Z</dcterms:modified>
</cp:coreProperties>
</file>